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njezana.nemec\Desktop\"/>
    </mc:Choice>
  </mc:AlternateContent>
  <bookViews>
    <workbookView xWindow="0" yWindow="0" windowWidth="25200" windowHeight="11988" firstSheet="4"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5">'Prilog 1 '!$A$1:$W$63</definedName>
    <definedName name="_xlnm.Print_Area" localSheetId="1">'PRIORITETNE I REFORMSKE MJERE'!$A$1:$M$30</definedName>
    <definedName name="_xlnm.Print_Area" localSheetId="4">'Upute za popunjavanje '!$A$1:$A$42</definedName>
    <definedName name="_xlnm.Print_Titles" localSheetId="2">'INVESTICIJSKE MJERE'!$1:$7</definedName>
    <definedName name="_xlnm.Print_Titles" localSheetId="8">'IZVJEĆE MJERE'!$3:$5</definedName>
    <definedName name="_xlnm.Print_Titles" localSheetId="3">'OSTALE MJERE'!$6:$7</definedName>
    <definedName name="_xlnm.Print_Titles" localSheetId="5">'Prilog 1 '!$1:$5</definedName>
  </definedNames>
  <calcPr calcId="152511"/>
</workbook>
</file>

<file path=xl/calcChain.xml><?xml version="1.0" encoding="utf-8"?>
<calcChain xmlns="http://schemas.openxmlformats.org/spreadsheetml/2006/main">
  <c r="V38" i="28" l="1"/>
  <c r="U38" i="28"/>
  <c r="T38" i="28"/>
  <c r="S38" i="28"/>
  <c r="U36" i="28"/>
  <c r="V36" i="28"/>
  <c r="T36" i="28"/>
  <c r="S36" i="28"/>
  <c r="U35" i="28"/>
  <c r="T35" i="28"/>
  <c r="S35" i="28"/>
  <c r="V35" i="28"/>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authors>
    <author>MRRFEU</author>
  </authors>
  <commentList>
    <comment ref="J3"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B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5" authorId="0" shapeId="0">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5" authorId="0" shapeId="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5" authorId="0" shapeId="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<sst xmlns="http://schemas.openxmlformats.org/spreadsheetml/2006/main" count="873" uniqueCount="482">
  <si>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</si>
  <si>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</si>
  <si>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</si>
  <si>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</si>
  <si>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</si>
  <si>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</si>
  <si>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</si>
  <si>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</si>
  <si>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</si>
  <si>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</si>
  <si>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</si>
  <si>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</si>
  <si>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</si>
  <si>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</si>
  <si>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</si>
  <si>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</si>
  <si>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</si>
  <si>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</si>
  <si>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</si>
  <si>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</si>
  <si>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</si>
  <si>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</si>
  <si>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</si>
  <si>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</si>
  <si>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</si>
  <si>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</si>
  <si>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</si>
  <si>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</si>
  <si>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</si>
  <si>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</si>
  <si>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</si>
  <si>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</si>
  <si>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</si>
  <si>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</si>
  <si>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</si>
  <si>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</si>
  <si>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</si>
  <si>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</si>
  <si>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</si>
  <si>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</si>
  <si>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</si>
  <si>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</si>
  <si>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</si>
  <si>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</si>
  <si>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</si>
  <si>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</si>
  <si>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</si>
  <si>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</si>
  <si>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</si>
  <si>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</si>
  <si>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</si>
  <si>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</si>
  <si>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</si>
  <si>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</si>
  <si>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</si>
  <si>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</si>
  <si>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</si>
  <si>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</si>
  <si>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</si>
  <si>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</si>
  <si>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</si>
  <si>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</si>
  <si>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</si>
  <si>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</si>
  <si>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</si>
  <si>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</si>
  <si>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</si>
  <si>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</si>
  <si>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</si>
  <si>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</si>
  <si>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</si>
  <si>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</si>
  <si>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</si>
  <si>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</si>
  <si>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</si>
  <si>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</si>
  <si>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</si>
  <si>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</si>
  <si>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</si>
  <si>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</si>
  <si>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</si>
  <si>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</si>
  <si>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</si>
  <si>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</si>
  <si>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</si>
  <si>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</si>
  <si>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</si>
  <si>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</si>
  <si>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</si>
  <si>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</si>
  <si>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</si>
  <si>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</si>
  <si>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</si>
  <si>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</si>
  <si>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</si>
  <si>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</si>
  <si>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</si>
  <si>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</si>
  <si>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</si>
  <si>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</si>
  <si>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</si>
  <si>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</si>
  <si>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</si>
  <si>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</si>
  <si>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</si>
  <si>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</si>
  <si>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</si>
  <si>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</si>
  <si>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</si>
  <si>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</si>
  <si>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</si>
  <si>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</si>
  <si>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</si>
  <si>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</si>
  <si>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</si>
  <si>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</si>
  <si>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</si>
  <si>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</si>
  <si>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</si>
  <si>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</si>
  <si>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</si>
  <si>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</si>
  <si>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</si>
  <si>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</si>
  <si>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</si>
  <si>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</si>
  <si>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</si>
  <si>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</si>
  <si>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</si>
  <si>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</si>
  <si>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</si>
  <si>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</si>
  <si>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</si>
  <si>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</si>
  <si>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</si>
  <si>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</si>
  <si>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</si>
  <si>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</si>
  <si>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</si>
  <si>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</si>
  <si>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</si>
  <si>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</si>
  <si>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</si>
  <si>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</si>
  <si>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</si>
  <si>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</si>
  <si>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</si>
  <si>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</si>
  <si>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</si>
  <si>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</si>
  <si>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</si>
  <si>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</si>
  <si>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</si>
  <si>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</si>
  <si>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</si>
  <si>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</si>
  <si>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</si>
  <si>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</si>
  <si>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</si>
  <si>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</si>
  <si>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</si>
  <si>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</si>
  <si>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</si>
  <si>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</si>
  <si>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</si>
  <si>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</si>
  <si>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</si>
  <si>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</si>
  <si>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</si>
  <si>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</si>
  <si>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</si>
  <si>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</si>
  <si>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</si>
  <si>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</si>
  <si>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</si>
  <si>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</si>
  <si>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</si>
  <si>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</si>
  <si>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</si>
  <si>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</si>
  <si>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</si>
  <si>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</si>
  <si>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</si>
  <si>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</si>
  <si>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</si>
  <si>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</si>
  <si>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</si>
  <si>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</si>
  <si>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</si>
  <si>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</si>
  <si>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</si>
  <si>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</si>
  <si>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</si>
  <si>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</si>
  <si>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</si>
  <si>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</si>
  <si>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</si>
  <si>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</si>
  <si>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</si>
  <si>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</si>
  <si>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</si>
  <si>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</si>
  <si>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</si>
  <si>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</si>
  <si>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</si>
  <si>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</si>
  <si>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</si>
  <si>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</si>
  <si>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</si>
  <si>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</si>
  <si>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</si>
  <si>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</si>
  <si>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</si>
  <si>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</si>
  <si>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</si>
  <si>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</si>
  <si>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</si>
  <si>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</si>
  <si>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</si>
  <si>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</si>
  <si>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</si>
  <si>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</si>
  <si>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</si>
  <si>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</si>
  <si>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</si>
  <si>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</si>
  <si>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</si>
  <si>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</si>
  <si>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</si>
  <si>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</si>
  <si>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</si>
  <si>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</si>
  <si>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</si>
  <si>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</si>
  <si>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</si>
  <si>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</si>
  <si>
    <t>SREDIŠNJI DRŽAVNI URED ZA OBNOVU I STAMBENO ZBRINJAVANJE</t>
  </si>
  <si>
    <r>
      <rPr>
        <b/>
        <u/>
        <sz val="18"/>
        <rFont val="Arial"/>
        <family val="2"/>
        <charset val="238"/>
      </rPr>
      <t>CSR</t>
    </r>
    <r>
      <rPr>
        <b/>
        <sz val="18"/>
        <rFont val="Arial"/>
        <family val="2"/>
        <charset val="238"/>
      </rPr>
      <t xml:space="preserve">
SDG</t>
    </r>
  </si>
  <si>
    <t>2021.-2024.</t>
  </si>
  <si>
    <t>PROGRAM VLADE RH 2020.-2024.</t>
  </si>
  <si>
    <t>I</t>
  </si>
  <si>
    <t>prosinac 2021. prosinac 2022 i prosinac 2023.</t>
  </si>
  <si>
    <t>prosinac 2023.</t>
  </si>
  <si>
    <t> DEMOGRAFSKA REVITALIZACIJA I BOLJI POLOŽAJ OBITELJI - JAČANJE OBITELJI</t>
  </si>
  <si>
    <t>A761060</t>
  </si>
  <si>
    <t>O</t>
  </si>
  <si>
    <t>K761063</t>
  </si>
  <si>
    <t>3612 Kapitalne pomoći inozemnim vladama</t>
  </si>
  <si>
    <t>CILJ 2.3. DEMOGRAFSKA REVITALIZACIJA I BOLJI      POLOŽAJ OBITELJI </t>
  </si>
  <si>
    <t>6. Isplate novčanih potpora po završenoj ugradnji građevnog materijala</t>
  </si>
  <si>
    <t xml:space="preserve">K761061   </t>
  </si>
  <si>
    <t xml:space="preserve">4. Darovanje građevnog materijala za obnovu, dogradnju, nadogradnju, završetak i izgradnju obiteljskih kuća u vlasništvu korisnika </t>
  </si>
  <si>
    <t>7. Obnova i sanacija pojedinačnih stambenih jedinica u državnom vlasništvu</t>
  </si>
  <si>
    <t>8. Obnova i izgradnja više stambenih zgrada u državnom vlasništvu</t>
  </si>
  <si>
    <t>9. Poboljšanje uvjeta življenja Romske nacionalne manjine</t>
  </si>
  <si>
    <t>3.  Opremanje domaćinstava namještajem i aparatima bijele tehnike po Zakonu o obnovi</t>
  </si>
  <si>
    <t>-</t>
  </si>
  <si>
    <t>Broj obnovljenih/  izgrađenih kuća</t>
  </si>
  <si>
    <t>Broj isplaćenih novčanih potpora</t>
  </si>
  <si>
    <t>prosinac 2021. prosinac 2022. i prosinac 2023.</t>
  </si>
  <si>
    <t>A761075</t>
  </si>
  <si>
    <t>Broj stambenih jedinica</t>
  </si>
  <si>
    <t>Broj zgrada/broj stanova</t>
  </si>
  <si>
    <t>Broj kućanskih aparata i kuhinjskog namještaja</t>
  </si>
  <si>
    <t xml:space="preserve">4211 Stambeni objekti         </t>
  </si>
  <si>
    <t xml:space="preserve">Decentralizacija stambenog zbrinjavanja kroz zajedničku suradnju u planiranju, provedbi i financiranju programa povećanja raspoloživog stambenog fonda, smanjenje troškova sanacije/izgradnje, korištenje raspoloživog građevnog zemljišta. zbrinjavanje stručnih i obrazovnih kadrova, poticanje ostanka i naseljavanja  </t>
  </si>
  <si>
    <t>Broj potpisanih sporazuma</t>
  </si>
  <si>
    <t>2. Organizirana obnova IV-VI kategorije prema Zakonu o obnovi</t>
  </si>
  <si>
    <t>Broj isporučenih kompleta građevnog materijala</t>
  </si>
  <si>
    <t>Broj sufinanciranih projekata kroz Javni poziv</t>
  </si>
  <si>
    <t xml:space="preserve">1. Stambeno zbrinjavanje korisnika darovanjem građevnog materijala za izgradnju ili obnovu kuća u vlasništvu Hrvata u BIH </t>
  </si>
  <si>
    <t>T761058</t>
  </si>
  <si>
    <t>Popravak, obnova i  opremljenje  domaćinstva namještajem i bijelom tehnikom</t>
  </si>
  <si>
    <t>Darovanje građevnog  materijala, organizirana ugradnja građevnog materijala i isplata novčanih potpora</t>
  </si>
  <si>
    <t>Povećavanje raspoloživog stambenog fonda</t>
  </si>
  <si>
    <t>Darovanje kućanskih aparata i kuhinjskog namještaja</t>
  </si>
  <si>
    <t>Broj završenih zgrada/stambenih jedinica</t>
  </si>
  <si>
    <t>A761076</t>
  </si>
  <si>
    <t>A761059</t>
  </si>
  <si>
    <t>3822 Kapitalne donacije građanima i kućanstvima, 4211 Stambeni objekti</t>
  </si>
  <si>
    <t>Naseljavanje, ostanak, poboljšanje uvjeta stanovanja i uvjeta življenja te poštovanja prava nacionalnih manjina</t>
  </si>
  <si>
    <t>A761069</t>
  </si>
  <si>
    <t>prosinac 2021., lipanj 2022.</t>
  </si>
  <si>
    <t>lipanj 2022.</t>
  </si>
  <si>
    <t>Program završen</t>
  </si>
  <si>
    <t>11. Stambeno zbrinjavanje žrtava nasilja u obitelji</t>
  </si>
  <si>
    <t>14.Stambeno  zbrinjavanje izvan potpomognutih područja</t>
  </si>
  <si>
    <t>16.Regionalni program stambenog zbrinjavanja</t>
  </si>
  <si>
    <t xml:space="preserve">15.Skrb o osobama u statusu prognanika, povratnika i izbjeglica </t>
  </si>
  <si>
    <t>3237 Intelektualne i osobne usluge</t>
  </si>
  <si>
    <t xml:space="preserve">Odgovorno upravljanje javnim financijama. Imovinsko-pravno uređenje nekretnina u vlasništvu RH. Upravljanje rizicima, prilikama i kvalitetom. </t>
  </si>
  <si>
    <t>Uređeni imovinsko-pravni odnosi na nekretninama</t>
  </si>
  <si>
    <t xml:space="preserve">Smanjenje broja neriješenih predmeta te osiguravanje uvjeta za rješavanje novih predmeta u zakonskim rokovima u cilju pravne sigurnosti i ostvarivanja prava stranaka  </t>
  </si>
  <si>
    <t>Smanjenje broja neriješenih sudskih predmeta. Odgovorno upravljanje javnim financijama.</t>
  </si>
  <si>
    <t>Odgovorno upravljanje javnim financijama. Zaštita interesa i prava RH kao vlasnika nekretnina.</t>
  </si>
  <si>
    <t xml:space="preserve">A761057 </t>
  </si>
  <si>
    <t xml:space="preserve"> 3296 Troškovi sudskih postupaka</t>
  </si>
  <si>
    <t>Riješeni predmeti po žalbama</t>
  </si>
  <si>
    <t>Riješeni sudski predmeti, okončani sudski sporovi</t>
  </si>
  <si>
    <t>Raskinuti ugovori o najmu i ugovori o darovanju građevnog materijala</t>
  </si>
  <si>
    <t>broj raskinutih ugovora</t>
  </si>
  <si>
    <t>Broj pokrenutih postupaka sukladno utvrđenim nepravilnostima u postupcima provedbe Godišnjeg Plana zakonitog korištenja stambenih jedinica</t>
  </si>
  <si>
    <t>Izgradnja društva koje poštuje ljudska prava. Prihvat i pomoć izbjeglicama</t>
  </si>
  <si>
    <t xml:space="preserve">A761073 </t>
  </si>
  <si>
    <t>I/O</t>
  </si>
  <si>
    <t>Osiguravanje stambenog fonda</t>
  </si>
  <si>
    <t>Broj stambeno zbrinutih obitelji</t>
  </si>
  <si>
    <t xml:space="preserve"> 1. Učinkovito upravljanje resursima i procesima</t>
  </si>
  <si>
    <t>Normativna aktivnost- akti o unutarnjem ustrojstvu SDUOSZ-a i podzakonski propisi iz djelokruga SDUOSZ-a</t>
  </si>
  <si>
    <t>Broj akata</t>
  </si>
  <si>
    <t>Radni i službenički odnosi-Stručno usavršavanje državnih službenika</t>
  </si>
  <si>
    <t>Upravljanje javnom nabavom</t>
  </si>
  <si>
    <t>Upravljanje ljudskim resursima radi podrške provedbi</t>
  </si>
  <si>
    <t>Broj rješenja</t>
  </si>
  <si>
    <t>Provedba postupaka javne i jednostavne nabave</t>
  </si>
  <si>
    <t>3. Djelotvorno upravljanje resursima te odnosima s partnerima i građanima i ostalim korisnicima usluga</t>
  </si>
  <si>
    <t>Upravljanje financijama i materijalnim resursima</t>
  </si>
  <si>
    <t>Planiranje i upravljanje proračunom - knjigovodstvena izvješća</t>
  </si>
  <si>
    <t>Broj izvješća</t>
  </si>
  <si>
    <t>Izrada Inicijalnog Plana stambenog zbninjavanja</t>
  </si>
  <si>
    <t>Broj pozitivnih i negativnih rješenja</t>
  </si>
  <si>
    <t>Osiguranje kvalitetnog i pravovremnog obavljanja poslova državnog tajnika i zamjenika državnog tajnika</t>
  </si>
  <si>
    <t>Učinkovira provedba mađuresornih aktivnosti SDUOSZ</t>
  </si>
  <si>
    <t>Učinkovita provedba međunarodnih aktivnosti i aktivnosti u okviru strukturnih fondova EU vezano za stambeno zbrinhavanje</t>
  </si>
  <si>
    <t>Sudjelovanje u radu stručnih radnih skupina, povjerenstva i drugih savjetodavnih radnih tijela</t>
  </si>
  <si>
    <t xml:space="preserve">Poslovi međunarodne suradnje i koordinacija tih poslova </t>
  </si>
  <si>
    <t>Broj odgovora Broj protokolarnih poslova</t>
  </si>
  <si>
    <t>Broj sudjelovanja u međunarodnim aktivnostima vezano za  stambeno zbrinjavanje</t>
  </si>
  <si>
    <t>Uspostava i stalno poboljšanje  primjerenosti i djelotvornosti sustava</t>
  </si>
  <si>
    <t>Izrada Strateškog plana  unutarnje revizije, Izrada godišnjeg plana rada unutarnje revizije, Revizijski angažman</t>
  </si>
  <si>
    <t>3632 Kapitalne pomoći unutar općeg proračuna</t>
  </si>
  <si>
    <t>Poboljšanje uvjeta stanovanja i zadržavanje mladih obitelji na potpomognutim područjima i područjima posebne državne skrbi. Poticanje naseljavanja i ostanka stanovništva na potpomognuta područja.</t>
  </si>
  <si>
    <t>Stvaranje uvjeta za ostanak, naseljavanje i održivi povratak na potpomognutim područjima i područjima posebne državne skrbi</t>
  </si>
  <si>
    <t>Darovane neuseljive kuće i građevinska zemljišta</t>
  </si>
  <si>
    <t>Darovani stanovi i obiteljske kuće</t>
  </si>
  <si>
    <t>Prodani stanovi i obiteljske kuće</t>
  </si>
  <si>
    <t>Ugovori o sufinanciranju projekata i aktivnosti</t>
  </si>
  <si>
    <t>CILJ 4.1. UČINKOVITA, TRANSPARENTNA I OTPORNA DRŽAVA</t>
  </si>
  <si>
    <t>Broj Strateških planova i Provedbenog programa</t>
  </si>
  <si>
    <t>Broj Godišnjih planova rada</t>
  </si>
  <si>
    <t xml:space="preserve">Broj Planova stambenog zbrinjavanja  i izmjena i dopuna </t>
  </si>
  <si>
    <t xml:space="preserve">Izrada Inicijalnog Plana stambenog zbrinjavanja </t>
  </si>
  <si>
    <t>Kontrola i unos rješenja</t>
  </si>
  <si>
    <t>prosinac2023.</t>
  </si>
  <si>
    <t>Izrada odgovora na upite u svrhu prava na pristup informacijama 
Priprema  državnog tajnika i zamjenika državnog tajnika za javne nastupe i protokolarne poslove</t>
  </si>
  <si>
    <t>9.Učinkovito provođenje upravnih postupaka radi ostvarivanja prava korisnika</t>
  </si>
  <si>
    <t xml:space="preserve">10.Učinkovito provođenje  sudskih postupaka radi zaštite interesa RH </t>
  </si>
  <si>
    <t>11. Djelotvorno upravljanje resursima te odnosima s partnerima i građanima i ostalim korisnicima usluga</t>
  </si>
  <si>
    <t>12.Stambeno zbrinjavanje osoba sa odobrenom međunarodnom zaštitom</t>
  </si>
  <si>
    <t>1. Međuresorna suradnja s jedinicama lokalne samouprave i tijelima državne uprave</t>
  </si>
  <si>
    <t xml:space="preserve">2.Darovanje neuseljive obiteljske kuće ili građevinskog zemljišta u državnom vlasništvu </t>
  </si>
  <si>
    <t>3.Darovanje stana ili obiteljske kuće u državnom vlasništvu</t>
  </si>
  <si>
    <t>5.Sufinanciranje aktivnosti i projekata jedinica lokalne samouprave</t>
  </si>
  <si>
    <t>Donošenje  akata o unutarnjem ustrojstvu SDUOSZ</t>
  </si>
  <si>
    <t>Broj sudjelovanja u zadanim aktivnostima</t>
  </si>
  <si>
    <t>Priprema državnog tajnika i zamjenika državnofg tajnika za aktivnosti izvan SDUOSZ</t>
  </si>
  <si>
    <t>prosiinac 2023.</t>
  </si>
  <si>
    <t xml:space="preserve">Kontrola zakonitog korištenja stambenih jedinica od strane korisnika, odnosno najmoprimaca </t>
  </si>
  <si>
    <r>
      <t>11</t>
    </r>
    <r>
      <rPr>
        <b/>
        <sz val="18"/>
        <color theme="1" tint="4.9989318521683403E-2"/>
        <rFont val="Arial"/>
        <family val="2"/>
        <charset val="238"/>
      </rPr>
      <t>/</t>
    </r>
    <r>
      <rPr>
        <sz val="18"/>
        <color theme="1" tint="4.9989318521683403E-2"/>
        <rFont val="Arial"/>
        <family val="2"/>
        <charset val="238"/>
      </rPr>
      <t>121</t>
    </r>
  </si>
  <si>
    <t>dd</t>
  </si>
  <si>
    <t>Stambeno zbrinjavanje za potrebe korisnika na područjima na kojima Središnji državni ured ne raspolaže  s dovoljnim brojem stambenih jedinica</t>
  </si>
  <si>
    <t>2. Djelotvorno upravljanje ljudskim potencijalima</t>
  </si>
  <si>
    <t>Izrada i praćenje plana stambenog zbrinjavanja</t>
  </si>
  <si>
    <t>29 ugovora ( 2019. - 5 mil. Kn)</t>
  </si>
  <si>
    <t>Sanacija ratnih šteta na stambenim jedinicama, stvaranje preduvjeta za povratak u prijeratna prebivališta</t>
  </si>
  <si>
    <t>Skrb o pripadnicima nacionalnih manjina, povećanje kvalitete i standarda življenja romskih obitelji</t>
  </si>
  <si>
    <t>Stambeno zbrinjavanje bivših nositelja stanarskog prava</t>
  </si>
  <si>
    <t xml:space="preserve">Integracija i realizacija osnovnih osobnih prava </t>
  </si>
  <si>
    <t>Potpora povratku i ostanku Hrvata u Bosni i Hercegovini sufinanciranjem projekata komunalne i socijalne infrastruzkture kroz Javne pozive</t>
  </si>
  <si>
    <t xml:space="preserve">Stvaranje preduvjeta za povratak i ostanak Hrvata  na području Bosne i Hercegovine obnovom i izgradnjom obiteljskih kuća kao i objekata osnovne komunalne i socijalne infrastrukture </t>
  </si>
  <si>
    <t>Broj aktivnosti</t>
  </si>
  <si>
    <t>Broj predmeta vlasničko-pravnog uređenja</t>
  </si>
  <si>
    <t>Broj riješenih žalbi</t>
  </si>
  <si>
    <t>Boj sklopljenih ugovora</t>
  </si>
  <si>
    <t xml:space="preserve">Broj sklopljenh  ugovora o najmu/ </t>
  </si>
  <si>
    <t>Broj sklopljenih ugovora o najmu</t>
  </si>
  <si>
    <t>Broj isporučenog namještaja / aparata  bijele tehnike</t>
  </si>
  <si>
    <t>Broj obnovljenih kuća</t>
  </si>
  <si>
    <t>Broj isplaćenih potpora</t>
  </si>
  <si>
    <t xml:space="preserve">Osiguravanje dovoljnog broja stambenih jedinica i financijskih sredstava za plaćanje troškova najma i stanovanje </t>
  </si>
  <si>
    <t xml:space="preserve">Stambeno zbrinuta obitelj bivšeg nositelja stanarskog porava/  </t>
  </si>
  <si>
    <t xml:space="preserve">Ostvarivanje statusnih prava prognanika, povratnika i izbjeglica </t>
  </si>
  <si>
    <t>3822  Kapitalne donacije građanim i kućanstvima</t>
  </si>
  <si>
    <t>4211  Stambeni objekti</t>
  </si>
  <si>
    <t xml:space="preserve">3822 Kapitalne donacije građanima i kućanstvima, </t>
  </si>
  <si>
    <t>3721 Naknade građanima i kućanstvima u novcu</t>
  </si>
  <si>
    <t>3223 Energija,
3232 Usluge tekućeg i investicijskog ulaganja,
3234 Komunalne usluge,
3235 Zakupnine i najamnine,
3295 Pristojbe i naknade,
4211 Stambeni objekti,
4227 Uređaji, strojevi i oprema</t>
  </si>
  <si>
    <t>Osiguravanje dovoljnog broja stambenih jedinica za stambeno zbrinjavanje deficitarnih kadrova</t>
  </si>
  <si>
    <t>10.Stambeno zbrinjavanje davanjem u najam stambenih jedinica</t>
  </si>
  <si>
    <t>Kontrola i unos rješenja o ostvarivanju prava na stambeno zbrinjvanje. Kontrola i unos rješenja o obnovi</t>
  </si>
  <si>
    <t>Izrada Godišnjih planova rada i izmjene i dopune</t>
  </si>
  <si>
    <t xml:space="preserve">6.Kupnja stambenih jedinica </t>
  </si>
  <si>
    <t>7.Zakonito korištenje stambenih jedinica</t>
  </si>
  <si>
    <t>5.Gospodarenje nekretninama u državnom vlasništvu</t>
  </si>
  <si>
    <t>Broj  održavanih i saniranih stambenih jedinica</t>
  </si>
  <si>
    <t>K 761-062/3232
K 761-062/3232</t>
  </si>
  <si>
    <t xml:space="preserve">             -</t>
  </si>
  <si>
    <t>K 167215541-033</t>
  </si>
  <si>
    <t>Broj  stanova/iznos uplaćene pričuve</t>
  </si>
  <si>
    <t xml:space="preserve">7500/
22.727.940,
</t>
  </si>
  <si>
    <t>7500/
14.000,000,00</t>
  </si>
  <si>
    <t>7500/
13.000.000,00</t>
  </si>
  <si>
    <t>2204/
19.456.906,99</t>
  </si>
  <si>
    <t>500/
10.500.000,00</t>
  </si>
  <si>
    <t>400/
11.000.000,00</t>
  </si>
  <si>
    <t>300/
11.000.000,00</t>
  </si>
  <si>
    <t xml:space="preserve">  O</t>
  </si>
  <si>
    <t>Stambeno zbrinjavanje deficitarnih kadrova što dovodi do demografske revitalizacije te gospodarskom i društvenom razvoju</t>
  </si>
  <si>
    <t>13. Investicijsko održavanje stambenih jedinica u državnom vlasništvu</t>
  </si>
  <si>
    <t>Poboljšanje uvjeta kvalitete stanovanja  i življenja</t>
  </si>
  <si>
    <t>Izrada i praćenje  Godišnjih  planova   rada i njihovih izmjena i dopuna -postavljanje zadaća i postizanje ciljeva</t>
  </si>
  <si>
    <t>Izrada i praćenje Plana stambenog zbrinjavanja- postavljanje plana i njegovo ostvarenje</t>
  </si>
  <si>
    <t>Broj stambeno zbrinutih žrtava nasilja</t>
  </si>
  <si>
    <t>Broj stambeno zbrinutih kadrova</t>
  </si>
  <si>
    <t>3234 Komunalne usluge</t>
  </si>
  <si>
    <t>K761062/K761064</t>
  </si>
  <si>
    <r>
      <t>Transparentno i učinkovito upravljanje</t>
    </r>
    <r>
      <rPr>
        <sz val="18"/>
        <color rgb="FFFF0000"/>
        <rFont val="Arial"/>
        <family val="2"/>
        <charset val="238"/>
      </rPr>
      <t xml:space="preserve"> </t>
    </r>
    <r>
      <rPr>
        <sz val="18"/>
        <rFont val="Arial"/>
        <family val="2"/>
        <charset val="238"/>
      </rPr>
      <t xml:space="preserve"> državnom imovinom</t>
    </r>
  </si>
  <si>
    <t>Broj ugovora /narudžbenice</t>
  </si>
  <si>
    <t xml:space="preserve">Stambeno zbrinjavanje -  Osiguravanje adekvatnih uvjeta stanovanja  obitelji u potrebi  </t>
  </si>
  <si>
    <t xml:space="preserve">Povećanje raspoloživog stambenog fonda </t>
  </si>
  <si>
    <t>Učinkovita komunikacija s  građanima, pravnim osobama i novinarima i javnosti  u svrhu prava na pristup informacijama</t>
  </si>
  <si>
    <t xml:space="preserve">Osiguranje tehničke i stručne pretpostavke  za pravovremenu i potpunu naplatu prihoda s naslova najma koji  predstavljaju prihode Državnog proračuna </t>
  </si>
  <si>
    <t>Učinkovita praćenje i naplata prihoda  od najma stambenih jedinica u državnom vlasništvu</t>
  </si>
  <si>
    <t>Racionalno i svrhovito korištenje stambenih jedinica - Plaćanje zajedničke pričuve za  stambene jedinice u državnom vlasništvu</t>
  </si>
  <si>
    <t xml:space="preserve"> Povećanje raspoloživog stambenog fonda                 </t>
  </si>
  <si>
    <t xml:space="preserve">Poštivanje prava i obveza u korištenju stambenih jedinica u državnom vlasništvu, sankcioniranje eventualnih nezakonitosti korištenja  stambenih jedinica danih u najam korsincima  </t>
  </si>
  <si>
    <t xml:space="preserve">4.Prodaja stana ili obiteljske kuće u državnom vlasništvu </t>
  </si>
  <si>
    <t>Povećanje raspoloživog i useljivog stambenog fonda -  Saniranje stambenih jedinica</t>
  </si>
  <si>
    <t>Osiguravanje adekvatnog broja stambenih jedinica-potpisivanje ugovora o najmu</t>
  </si>
  <si>
    <t>Broj godišnjih planova rada unutarnje revizije</t>
  </si>
  <si>
    <t>Broj obavljenih unutrnjih revizija</t>
  </si>
  <si>
    <t>Broj izvješća o provedbni preporuka</t>
  </si>
  <si>
    <t>Broj izrađenih strateških planova unutarnje revizije</t>
  </si>
  <si>
    <t xml:space="preserve"> K761004   Kapitalna potpora za održivi povratak</t>
  </si>
  <si>
    <t>Izrada i praćenje Provedbenog programa i izmjene i dopune</t>
  </si>
  <si>
    <t>Nema troška</t>
  </si>
  <si>
    <t xml:space="preserve">Nema troška </t>
  </si>
  <si>
    <t xml:space="preserve">8. Aktivnosti oko uređenja vlasništva -učinkovito upravljanje resursima i procesima </t>
  </si>
  <si>
    <t>1. Novčane potpore i posebna prava za popravak i obnovu stambenih jedinica I-VI stupnja ratne štete</t>
  </si>
  <si>
    <t xml:space="preserve"> Broj  stambenih jedinica kupljenih i preuzetih  putem Agencije za pravni promet i posredovanje nekretninama</t>
  </si>
  <si>
    <t>K761065 Uređenje posjedovne i vlasničko-pravne evidencije državne imovine na PPDS</t>
  </si>
  <si>
    <t>Broj okončanih sudskih predmeta</t>
  </si>
  <si>
    <t xml:space="preserve"> Stambeno zbriInjavanje korisnika organiziranom ugradnjom građevnog materijala</t>
  </si>
  <si>
    <t xml:space="preserve">CILJ 4.3 OBNOVA ZAGREBA I OKOLICE NAKON POTRESA </t>
  </si>
  <si>
    <t>2. Sufinanciranje objekata osnovne komunalne i socijalne infrastrukture i objekata javne namjene</t>
  </si>
  <si>
    <t>prosinac 2021.</t>
  </si>
  <si>
    <t xml:space="preserve">Broj sklopljenih ugovora o najmu / financijski pokazatelj naplate prihoda </t>
  </si>
  <si>
    <t>Potpora povratku i ostanku Hrvata u Bosni i Hercegovini darovanjem građevnog materijala za obnovu/izgradnju obiteljskih kuća te sanacijom i izgradnjom objekata osnovne komunalne i socijalne infrastrukture kroz Javne pozive</t>
  </si>
  <si>
    <t xml:space="preserve">3822 Kapitalne donacije građanima kućanstvima </t>
  </si>
  <si>
    <t>K761077 Obnova stambenih jedinica nakon potresa na području gdje je proglašena katastrofa</t>
  </si>
  <si>
    <t xml:space="preserve">Broj Inicijalnih Planova stambenog zbrinjavanja </t>
  </si>
  <si>
    <t>Broj isporučenih kompleta</t>
  </si>
  <si>
    <t>Broj prognanika</t>
  </si>
  <si>
    <t>Broj izbjeglica</t>
  </si>
  <si>
    <t xml:space="preserve">Povećanje raspoloživog stambenog fonda, racionalnije trošenje sredstava, veći broj zbrinutih obitelji, direktno poticanje ostanka i naseljavanja, ravnomjerniji regionalni razvoj  </t>
  </si>
  <si>
    <t>Izrada  Provedbenog programa- definiranje ključnih točki,pokazatelja rezultata, roka, uz  poveznicu na izvor finaciranja</t>
  </si>
  <si>
    <t>Povećanje stambenog fonda (zgrada, kuća i stanova) za stambeno zbrinjavanje korisnika prava</t>
  </si>
  <si>
    <t>Trajno stambeno zbrinjavanje obitelji u potrebi, poboljšanje uvjeta stanovanja</t>
  </si>
  <si>
    <t>Stambeno zbrinjavanje žrtava nasilja u obitelji i doprinos borbi protiv nasilja u obitelji i nasilja nad ženama  kao i politici  nulte tolerancije na nasilje</t>
  </si>
  <si>
    <t xml:space="preserve">12. Stambeno zbrinjavanje osoba određenih struka i zanimanja za čijim radom postoji posebno iskazana potreba                </t>
  </si>
  <si>
    <t>4.Naplata prihoda s naslova najma stambenih jedinica u vlasništvu Republike Hrvatske</t>
  </si>
  <si>
    <t xml:space="preserve">CILJ 4.3.  OBNOVA ZAGREBA I OKOLICE NAKON POTRESA </t>
  </si>
  <si>
    <t>Sanacija potresom pogođenih stambenih jedinica u privatnom vlasništvu te  stvaranje uvjeta  za ostanak na potresom pogođenom području gdje je proglašena katastrofa</t>
  </si>
  <si>
    <t>1. Sanacija nekonstrukcijskih elemenata kod  potresom pogođenih stambenih jedinica u privatnom vlasništvu</t>
  </si>
  <si>
    <t>Stvaranje uvjeta kvalitetnije življenje i  ostanak na potresom pogođenom području</t>
  </si>
  <si>
    <t>K761079 Obnova konstruktivnih oštećenja nakon potresa Zagrebačke, Sisačko-moslavačke i Karlovačke županije na objektima u privatnom vlasništvu</t>
  </si>
  <si>
    <t>2. Obnova potresom pogođenih stambenih jedinica (obiteljskih kuća) u privatnom vlasništvu na području Sisačko-moslavačke, Zagrebačke i Karlovačke županije</t>
  </si>
  <si>
    <t>prosinac 2026.</t>
  </si>
  <si>
    <t>Stvaranje uvjeta, kvalitetnije življenje i  ostanak na potresom pogođenom području</t>
  </si>
  <si>
    <r>
      <t>125.000,00 (iznos 5% nacionalnog učešća u EU Projektu "Uklanjanje i izgradnja zamjenskih stambenih jedinica u vlasništvu RH na potresom pogođenim područjima"</t>
    </r>
    <r>
      <rPr>
        <sz val="16"/>
        <color rgb="FFFF0000"/>
        <rFont val="Arial"/>
        <family val="2"/>
      </rPr>
      <t xml:space="preserve"> </t>
    </r>
    <r>
      <rPr>
        <b/>
        <sz val="18"/>
        <color theme="1"/>
        <rFont val="Arial"/>
        <family val="2"/>
      </rPr>
      <t>*</t>
    </r>
  </si>
  <si>
    <t>K761080 Obnova nakon potresa objekata u državnom vlasništvu</t>
  </si>
  <si>
    <t>Uklananje i izgradnja potresom pogođenih stambenih jedinica u državnom vlasništvu te  stvaranje uvjeta  za ostanak na potresom pogođenom području gdje je proglašena katastrofa</t>
  </si>
  <si>
    <t xml:space="preserve">4511 Dodatna ulaganja na građevinskim objektima </t>
  </si>
  <si>
    <t>116.071,00 (iznos 5% nacionalnog učešća u EU Projektu "Obnova obiteljskih kuća u vlasništvu RH na potresom pogođenom području" **</t>
  </si>
  <si>
    <t>Obnova potresom pogođenih stambenih jedinica u državnom vlasništvu te  stvaranje uvjeta  za ostanak na potresom pogođenom području gdje je proglašena katastrofa</t>
  </si>
  <si>
    <t>Sanacija potresom pogođenih stambenih jedinica u državnom vlasništvu te  stvaranje uvjeta  za ostanak na potresom pogođenom području gdje je proglašena katastrofa</t>
  </si>
  <si>
    <t xml:space="preserve">prosinac 2021. </t>
  </si>
  <si>
    <t xml:space="preserve">3. Uklananje i izgradnja zamjenskih stambenih jedinica u vlasništvu RH   (višestambenih zgrada i obiteljskih kuća) na području Sisačko-moslavačke i Karlovačke županije </t>
  </si>
  <si>
    <t>4. Obnova potresom pogođenih stambenih jedinica (obiteljskih kuća) u državnom vlasništvu na području Sisačko-moslavačke i Karlovačke županije</t>
  </si>
  <si>
    <t>5. Popravak nekonstruktivnih dijelova obiteljskih kuća u državnom vlasništvu na području Sisačko-moslavačke i Karlovačke županije</t>
  </si>
  <si>
    <t>Uklanjanje i izgradnja potresom pogođenih stambenih jedinica u privatnom vlasništvu te  stvaranje uvjeta  za ostanak na potresom pogođenom području gdje je proglašena katastrofa</t>
  </si>
  <si>
    <t>Datum izrade: 01.12.2020./Dopuna akta 30.06.2021.</t>
  </si>
</sst>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sz val="18"/>
      <name val="Arial"/>
      <family val="2"/>
      <charset val="238"/>
    </font>
    <font>
      <b/>
      <u/>
      <sz val="18"/>
      <name val="Arial"/>
      <family val="2"/>
      <charset val="238"/>
    </font>
    <font>
      <b/>
      <sz val="18"/>
      <color theme="1"/>
      <name val="Arial"/>
      <family val="2"/>
      <charset val="238"/>
    </font>
    <font>
      <sz val="16"/>
      <name val="Arial"/>
      <family val="2"/>
      <charset val="238"/>
    </font>
    <font>
      <sz val="18"/>
      <name val="Arial"/>
      <family val="2"/>
      <charset val="238"/>
    </font>
    <font>
      <sz val="16"/>
      <color theme="3" tint="-0.499984740745262"/>
      <name val="Arial"/>
      <family val="2"/>
      <charset val="238"/>
    </font>
    <font>
      <sz val="18"/>
      <color theme="3" tint="-0.499984740745262"/>
      <name val="Arial"/>
      <family val="2"/>
      <charset val="238"/>
    </font>
    <font>
      <sz val="18"/>
      <color theme="1" tint="4.9989318521683403E-2"/>
      <name val="Arial"/>
      <family val="2"/>
      <charset val="238"/>
    </font>
    <font>
      <b/>
      <sz val="18"/>
      <color theme="1" tint="4.9989318521683403E-2"/>
      <name val="Arial"/>
      <family val="2"/>
      <charset val="238"/>
    </font>
    <font>
      <sz val="18"/>
      <color theme="6" tint="-0.249977111117893"/>
      <name val="Arial"/>
      <family val="2"/>
      <charset val="238"/>
    </font>
    <font>
      <sz val="18"/>
      <color rgb="FFFF0000"/>
      <name val="Arial"/>
      <family val="2"/>
      <charset val="238"/>
    </font>
    <font>
      <sz val="18"/>
      <color theme="1"/>
      <name val="Arial"/>
      <family val="2"/>
      <charset val="238"/>
    </font>
    <font>
      <sz val="11"/>
      <color rgb="FF1F497D"/>
      <name val="Calibri"/>
      <family val="2"/>
      <charset val="238"/>
    </font>
    <font>
      <u/>
      <sz val="10"/>
      <color theme="10"/>
      <name val="Arial"/>
      <family val="2"/>
      <charset val="238"/>
    </font>
    <font>
      <sz val="24"/>
      <name val="Arial"/>
      <family val="2"/>
      <charset val="238"/>
    </font>
    <font>
      <sz val="24"/>
      <color rgb="FF202020"/>
      <name val="Arial"/>
      <family val="2"/>
      <charset val="238"/>
    </font>
    <font>
      <u/>
      <sz val="24"/>
      <color theme="10"/>
      <name val="Arial"/>
      <family val="2"/>
      <charset val="238"/>
    </font>
    <font>
      <sz val="18"/>
      <color rgb="FF000000"/>
      <name val="Arial"/>
      <family val="2"/>
      <charset val="238"/>
    </font>
    <font>
      <sz val="16"/>
      <color rgb="FFFF0000"/>
      <name val="Arial"/>
      <family val="2"/>
    </font>
    <font>
      <b/>
      <sz val="18"/>
      <color theme="1"/>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5">
    <xf numFmtId="0" fontId="0" fillId="0" borderId="0"/>
    <xf numFmtId="0" fontId="11" fillId="0" borderId="0"/>
    <xf numFmtId="0" fontId="33" fillId="14" borderId="0" applyNumberFormat="0" applyBorder="0" applyAlignment="0" applyProtection="0"/>
    <xf numFmtId="0" fontId="1" fillId="0" borderId="0"/>
    <xf numFmtId="0" fontId="59" fillId="0" borderId="0" applyNumberFormat="0" applyFill="0" applyBorder="0" applyAlignment="0" applyProtection="0"/>
  </cellStyleXfs>
  <cellXfs count="39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39" fillId="0" borderId="0" xfId="0" applyFont="1" applyAlignment="1">
      <alignment vertical="center"/>
    </xf>
    <xf numFmtId="0" fontId="41" fillId="0" borderId="0" xfId="3" applyFont="1" applyAlignment="1">
      <alignment wrapText="1"/>
    </xf>
    <xf numFmtId="0" fontId="43" fillId="12" borderId="40" xfId="3" applyFont="1" applyFill="1" applyBorder="1" applyAlignment="1">
      <alignment vertical="center" wrapText="1"/>
    </xf>
    <xf numFmtId="0" fontId="43" fillId="12" borderId="48" xfId="3" applyFont="1" applyFill="1" applyBorder="1" applyAlignment="1">
      <alignment horizontal="justify" vertical="center" wrapText="1"/>
    </xf>
    <xf numFmtId="0" fontId="41" fillId="0" borderId="49" xfId="3" applyFont="1" applyBorder="1" applyAlignment="1">
      <alignment vertical="center" wrapText="1"/>
    </xf>
    <xf numFmtId="0" fontId="41" fillId="0" borderId="48" xfId="3" applyFont="1" applyBorder="1" applyAlignment="1">
      <alignment vertical="center" wrapText="1"/>
    </xf>
    <xf numFmtId="0" fontId="41" fillId="0" borderId="50" xfId="3" applyFont="1" applyBorder="1" applyAlignment="1">
      <alignment wrapText="1"/>
    </xf>
    <xf numFmtId="0" fontId="41" fillId="0" borderId="40" xfId="3" applyFont="1" applyBorder="1" applyAlignment="1">
      <alignment horizontal="justify" vertical="center" wrapText="1"/>
    </xf>
    <xf numFmtId="0" fontId="5" fillId="0" borderId="40" xfId="3" applyFont="1" applyBorder="1" applyAlignment="1">
      <alignment horizontal="justify" vertical="top" wrapText="1"/>
    </xf>
    <xf numFmtId="49" fontId="41" fillId="0" borderId="40" xfId="3" applyNumberFormat="1" applyFont="1" applyBorder="1" applyAlignment="1">
      <alignment horizontal="justify" vertical="center" wrapText="1"/>
    </xf>
    <xf numFmtId="0" fontId="40" fillId="0" borderId="40"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1" fillId="0" borderId="48" xfId="3" applyFont="1" applyBorder="1" applyAlignment="1">
      <alignment horizontal="left"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40" xfId="3" applyFont="1" applyFill="1" applyBorder="1" applyAlignment="1">
      <alignment vertical="center" wrapText="1"/>
    </xf>
    <xf numFmtId="0" fontId="12" fillId="15" borderId="40" xfId="3" applyFont="1" applyFill="1" applyBorder="1" applyAlignment="1">
      <alignment vertical="center" wrapText="1"/>
    </xf>
    <xf numFmtId="0" fontId="41" fillId="0" borderId="49" xfId="3" applyFont="1" applyBorder="1" applyAlignment="1">
      <alignment horizontal="left" vertical="center" wrapText="1"/>
    </xf>
    <xf numFmtId="0" fontId="12" fillId="0" borderId="0" xfId="0" applyFont="1" applyAlignment="1">
      <alignment horizontal="center" vertical="center" wrapText="1"/>
    </xf>
    <xf numFmtId="0" fontId="46" fillId="6" borderId="47" xfId="0" applyFont="1" applyFill="1" applyBorder="1" applyAlignment="1">
      <alignment horizontal="center" vertical="center" wrapText="1"/>
    </xf>
    <xf numFmtId="0" fontId="46" fillId="6" borderId="19" xfId="0" applyFont="1" applyFill="1" applyBorder="1" applyAlignment="1">
      <alignment horizontal="center" vertical="center" wrapText="1"/>
    </xf>
    <xf numFmtId="0" fontId="46" fillId="6" borderId="19" xfId="0" applyFont="1" applyFill="1" applyBorder="1" applyAlignment="1">
      <alignment horizontal="center" vertical="center" textRotation="90" wrapText="1"/>
    </xf>
    <xf numFmtId="0" fontId="46" fillId="7" borderId="51" xfId="0" applyFont="1" applyFill="1" applyBorder="1" applyAlignment="1">
      <alignment horizontal="center" vertical="center" textRotation="90" wrapText="1"/>
    </xf>
    <xf numFmtId="0" fontId="48" fillId="14" borderId="23" xfId="2" applyFont="1" applyBorder="1" applyAlignment="1">
      <alignment horizontal="center" vertical="center" wrapText="1"/>
    </xf>
    <xf numFmtId="0" fontId="48" fillId="14" borderId="6" xfId="2" applyFont="1" applyBorder="1" applyAlignment="1">
      <alignment horizontal="center" vertical="center" wrapText="1"/>
    </xf>
    <xf numFmtId="4" fontId="46" fillId="6" borderId="19" xfId="0" applyNumberFormat="1" applyFont="1" applyFill="1" applyBorder="1" applyAlignment="1">
      <alignment horizontal="center" wrapText="1"/>
    </xf>
    <xf numFmtId="4" fontId="3" fillId="0" borderId="0" xfId="0" applyNumberFormat="1" applyFont="1" applyAlignment="1">
      <alignment horizontal="center" wrapText="1"/>
    </xf>
    <xf numFmtId="0" fontId="46" fillId="6" borderId="19" xfId="0" applyFont="1" applyFill="1" applyBorder="1" applyAlignment="1">
      <alignment horizontal="center" wrapText="1"/>
    </xf>
    <xf numFmtId="0" fontId="3" fillId="0" borderId="0" xfId="0" applyFont="1" applyAlignment="1">
      <alignment horizontal="center" wrapText="1"/>
    </xf>
    <xf numFmtId="0" fontId="46" fillId="6" borderId="19" xfId="0" applyFont="1" applyFill="1" applyBorder="1" applyAlignment="1">
      <alignment horizontal="center" textRotation="90" wrapText="1"/>
    </xf>
    <xf numFmtId="0" fontId="46" fillId="12" borderId="19" xfId="0" applyFont="1" applyFill="1" applyBorder="1" applyAlignment="1">
      <alignment horizontal="center" textRotation="90" wrapText="1"/>
    </xf>
    <xf numFmtId="0" fontId="49" fillId="0" borderId="52" xfId="0" applyFont="1" applyBorder="1" applyAlignment="1">
      <alignment horizontal="center" vertical="center" wrapText="1"/>
    </xf>
    <xf numFmtId="0" fontId="49" fillId="0" borderId="52" xfId="0" applyFont="1" applyFill="1" applyBorder="1" applyAlignment="1">
      <alignment horizontal="center" vertical="center" wrapText="1"/>
    </xf>
    <xf numFmtId="1" fontId="49" fillId="0" borderId="52"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top" wrapText="1"/>
    </xf>
    <xf numFmtId="0" fontId="53" fillId="0" borderId="2" xfId="0" applyFont="1" applyFill="1" applyBorder="1" applyAlignment="1">
      <alignment vertical="center" wrapText="1"/>
    </xf>
    <xf numFmtId="0" fontId="53" fillId="0" borderId="52" xfId="0" applyFont="1" applyFill="1" applyBorder="1" applyAlignment="1">
      <alignment horizontal="center" vertical="center" wrapText="1"/>
    </xf>
    <xf numFmtId="17" fontId="53" fillId="0" borderId="2" xfId="0" applyNumberFormat="1" applyFont="1" applyFill="1" applyBorder="1" applyAlignment="1">
      <alignment horizontal="left" vertical="center" wrapText="1"/>
    </xf>
    <xf numFmtId="17" fontId="53" fillId="0" borderId="2" xfId="0" applyNumberFormat="1" applyFont="1" applyFill="1" applyBorder="1" applyAlignment="1">
      <alignment horizontal="center" vertical="center" wrapText="1"/>
    </xf>
    <xf numFmtId="49" fontId="53" fillId="0" borderId="2"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3" fontId="53" fillId="0" borderId="2" xfId="0" applyNumberFormat="1" applyFont="1" applyFill="1" applyBorder="1" applyAlignment="1">
      <alignment horizontal="center" vertical="center" wrapText="1"/>
    </xf>
    <xf numFmtId="0" fontId="50" fillId="0" borderId="6"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8" xfId="0" applyFont="1" applyBorder="1" applyAlignment="1">
      <alignment horizontal="center" vertical="center" wrapText="1"/>
    </xf>
    <xf numFmtId="0" fontId="50" fillId="0" borderId="6"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8" xfId="0" applyFont="1" applyFill="1" applyBorder="1" applyAlignment="1">
      <alignment horizontal="center" vertical="center" wrapText="1"/>
    </xf>
    <xf numFmtId="0" fontId="50" fillId="0" borderId="56" xfId="0" applyFont="1" applyBorder="1" applyAlignment="1">
      <alignment horizontal="center" vertical="center" wrapText="1"/>
    </xf>
    <xf numFmtId="0" fontId="50" fillId="0" borderId="56" xfId="0" applyFont="1" applyBorder="1" applyAlignment="1">
      <alignment vertical="center" wrapText="1"/>
    </xf>
    <xf numFmtId="4" fontId="50" fillId="0" borderId="56" xfId="0" applyNumberFormat="1" applyFont="1" applyBorder="1" applyAlignment="1">
      <alignment horizontal="center" vertical="center" wrapText="1"/>
    </xf>
    <xf numFmtId="0" fontId="50" fillId="0" borderId="57" xfId="0" applyFont="1" applyBorder="1" applyAlignment="1">
      <alignment horizontal="center" vertical="center" wrapText="1"/>
    </xf>
    <xf numFmtId="0" fontId="50" fillId="4" borderId="56" xfId="0" applyFont="1" applyFill="1" applyBorder="1" applyAlignment="1">
      <alignment horizontal="center" vertical="center" wrapText="1"/>
    </xf>
    <xf numFmtId="0" fontId="50" fillId="0" borderId="2" xfId="0" applyFont="1" applyFill="1" applyBorder="1" applyAlignment="1">
      <alignment vertical="center" wrapText="1"/>
    </xf>
    <xf numFmtId="0" fontId="50" fillId="0" borderId="6" xfId="0" applyFont="1" applyBorder="1" applyAlignment="1">
      <alignment horizontal="left" vertical="center" wrapText="1"/>
    </xf>
    <xf numFmtId="0" fontId="50" fillId="0" borderId="6" xfId="0" applyFont="1" applyFill="1" applyBorder="1" applyAlignment="1">
      <alignment horizontal="left" vertical="center" wrapText="1"/>
    </xf>
    <xf numFmtId="0" fontId="52" fillId="4" borderId="56" xfId="0" applyFont="1" applyFill="1" applyBorder="1" applyAlignment="1">
      <alignment horizontal="center" vertical="center" wrapText="1"/>
    </xf>
    <xf numFmtId="0" fontId="51" fillId="0" borderId="58"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8" xfId="0" applyFont="1" applyFill="1" applyBorder="1" applyAlignment="1">
      <alignment horizontal="center" vertical="center" wrapText="1"/>
    </xf>
    <xf numFmtId="0" fontId="50" fillId="4" borderId="56" xfId="0" applyFont="1" applyFill="1" applyBorder="1" applyAlignment="1">
      <alignment horizontal="left" vertical="center" wrapText="1"/>
    </xf>
    <xf numFmtId="0" fontId="52" fillId="4" borderId="2" xfId="0" applyFont="1" applyFill="1" applyBorder="1" applyAlignment="1">
      <alignment horizontal="center" vertical="center" wrapText="1"/>
    </xf>
    <xf numFmtId="0" fontId="51" fillId="4" borderId="52" xfId="0" applyFont="1" applyFill="1" applyBorder="1" applyAlignment="1">
      <alignment horizontal="center" vertical="center" wrapText="1"/>
    </xf>
    <xf numFmtId="0" fontId="50"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3" fillId="0" borderId="2" xfId="0" applyFont="1" applyFill="1" applyBorder="1" applyAlignment="1">
      <alignment horizontal="left" vertical="center" wrapText="1"/>
    </xf>
    <xf numFmtId="4" fontId="53" fillId="0" borderId="2" xfId="0" applyNumberFormat="1" applyFont="1" applyFill="1" applyBorder="1" applyAlignment="1">
      <alignment horizontal="center" vertical="center" wrapText="1"/>
    </xf>
    <xf numFmtId="0" fontId="50" fillId="0" borderId="2" xfId="0" applyFont="1" applyBorder="1" applyAlignment="1">
      <alignment horizontal="center" vertical="center" wrapText="1"/>
    </xf>
    <xf numFmtId="0" fontId="53" fillId="4" borderId="2" xfId="0" applyFont="1" applyFill="1" applyBorder="1" applyAlignment="1">
      <alignment horizontal="center" vertical="center" wrapText="1"/>
    </xf>
    <xf numFmtId="0" fontId="50" fillId="4" borderId="2" xfId="0" applyFont="1" applyFill="1" applyBorder="1" applyAlignment="1">
      <alignment horizontal="center" vertical="center" wrapText="1"/>
    </xf>
    <xf numFmtId="4" fontId="50" fillId="0" borderId="6" xfId="0" applyNumberFormat="1" applyFont="1" applyBorder="1" applyAlignment="1">
      <alignment horizontal="center" vertical="center" wrapText="1"/>
    </xf>
    <xf numFmtId="0" fontId="50" fillId="4" borderId="6" xfId="0" applyFont="1" applyFill="1" applyBorder="1" applyAlignment="1">
      <alignment horizontal="center" vertical="center" wrapText="1"/>
    </xf>
    <xf numFmtId="0" fontId="50" fillId="0" borderId="56" xfId="0" applyFont="1" applyFill="1" applyBorder="1" applyAlignment="1">
      <alignment horizontal="center" vertical="center" wrapText="1"/>
    </xf>
    <xf numFmtId="4" fontId="50" fillId="4" borderId="56" xfId="0" applyNumberFormat="1" applyFont="1" applyFill="1" applyBorder="1" applyAlignment="1">
      <alignment horizontal="center" vertical="center" wrapText="1"/>
    </xf>
    <xf numFmtId="0" fontId="50" fillId="4" borderId="57"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1" fontId="50" fillId="0" borderId="2" xfId="0" applyNumberFormat="1" applyFont="1" applyFill="1" applyBorder="1" applyAlignment="1">
      <alignment horizontal="center" vertical="center" wrapText="1"/>
    </xf>
    <xf numFmtId="4" fontId="50" fillId="0" borderId="6" xfId="0" applyNumberFormat="1" applyFont="1" applyFill="1" applyBorder="1" applyAlignment="1">
      <alignment horizontal="center" vertical="center" wrapText="1"/>
    </xf>
    <xf numFmtId="0" fontId="50" fillId="0" borderId="23" xfId="0" applyFont="1" applyFill="1" applyBorder="1" applyAlignment="1">
      <alignment horizontal="center" vertical="center" wrapText="1"/>
    </xf>
    <xf numFmtId="4" fontId="50" fillId="0" borderId="2" xfId="0" applyNumberFormat="1" applyFont="1" applyFill="1" applyBorder="1" applyAlignment="1">
      <alignment horizontal="center" wrapText="1"/>
    </xf>
    <xf numFmtId="0" fontId="50" fillId="4" borderId="2" xfId="0" applyFont="1" applyFill="1" applyBorder="1" applyAlignment="1">
      <alignment vertical="top" wrapText="1"/>
    </xf>
    <xf numFmtId="0" fontId="50" fillId="4" borderId="2" xfId="0" applyFont="1" applyFill="1" applyBorder="1" applyAlignment="1">
      <alignment horizontal="left" vertical="center" wrapText="1"/>
    </xf>
    <xf numFmtId="4" fontId="50" fillId="4" borderId="2" xfId="0" applyNumberFormat="1" applyFont="1" applyFill="1" applyBorder="1" applyAlignment="1">
      <alignment wrapText="1"/>
    </xf>
    <xf numFmtId="0" fontId="50" fillId="4" borderId="2" xfId="0" applyFont="1" applyFill="1" applyBorder="1" applyAlignment="1">
      <alignment vertical="center" wrapText="1"/>
    </xf>
    <xf numFmtId="0" fontId="50" fillId="4" borderId="2" xfId="0" applyFont="1" applyFill="1" applyBorder="1" applyAlignment="1">
      <alignment horizontal="left" vertical="top" wrapText="1"/>
    </xf>
    <xf numFmtId="4" fontId="50" fillId="4" borderId="2" xfId="0" applyNumberFormat="1" applyFont="1" applyFill="1" applyBorder="1" applyAlignment="1">
      <alignment horizontal="center" vertical="center" wrapText="1"/>
    </xf>
    <xf numFmtId="0" fontId="49" fillId="4" borderId="2" xfId="0" applyFont="1" applyFill="1" applyBorder="1" applyAlignment="1">
      <alignment horizontal="center" vertical="center" wrapText="1"/>
    </xf>
    <xf numFmtId="4" fontId="49" fillId="4" borderId="2" xfId="0" applyNumberFormat="1" applyFont="1" applyFill="1" applyBorder="1" applyAlignment="1">
      <alignment horizontal="center" vertical="center" wrapText="1"/>
    </xf>
    <xf numFmtId="0" fontId="49" fillId="4" borderId="52" xfId="0" applyFont="1" applyFill="1" applyBorder="1" applyAlignment="1">
      <alignment horizontal="center" vertical="center" wrapText="1"/>
    </xf>
    <xf numFmtId="0" fontId="50" fillId="4" borderId="2" xfId="0" quotePrefix="1" applyFont="1" applyFill="1" applyBorder="1" applyAlignment="1">
      <alignment horizontal="center" vertical="center" wrapText="1"/>
    </xf>
    <xf numFmtId="4" fontId="51" fillId="4" borderId="2" xfId="0" applyNumberFormat="1" applyFont="1" applyFill="1" applyBorder="1" applyAlignment="1">
      <alignment horizontal="center" vertical="center" wrapText="1"/>
    </xf>
    <xf numFmtId="0" fontId="50" fillId="4" borderId="0" xfId="0" applyFont="1" applyFill="1" applyAlignment="1">
      <alignment horizontal="justify" vertical="center"/>
    </xf>
    <xf numFmtId="0" fontId="50" fillId="0" borderId="2" xfId="0" applyFont="1" applyFill="1" applyBorder="1" applyAlignment="1">
      <alignment horizontal="center" vertical="center" wrapText="1"/>
    </xf>
    <xf numFmtId="0" fontId="50" fillId="0" borderId="2" xfId="0" applyFont="1" applyFill="1" applyBorder="1" applyAlignment="1">
      <alignment horizontal="left" vertical="center" wrapText="1"/>
    </xf>
    <xf numFmtId="4" fontId="56" fillId="0" borderId="2" xfId="0" applyNumberFormat="1" applyFont="1" applyFill="1" applyBorder="1" applyAlignment="1">
      <alignment horizontal="center" vertical="center" wrapText="1"/>
    </xf>
    <xf numFmtId="0" fontId="50" fillId="0" borderId="5" xfId="0" applyFont="1" applyBorder="1" applyAlignment="1">
      <alignment horizontal="center" vertical="center" wrapText="1"/>
    </xf>
    <xf numFmtId="0" fontId="50" fillId="0" borderId="5" xfId="0" applyFont="1" applyBorder="1" applyAlignment="1">
      <alignment vertical="center" wrapText="1"/>
    </xf>
    <xf numFmtId="4" fontId="50" fillId="0" borderId="5" xfId="0" applyNumberFormat="1" applyFont="1" applyBorder="1" applyAlignment="1">
      <alignment horizontal="center"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2" xfId="0" applyFont="1" applyFill="1" applyBorder="1" applyAlignment="1">
      <alignment horizontal="center" vertical="center" wrapText="1"/>
    </xf>
    <xf numFmtId="0" fontId="49" fillId="0" borderId="64" xfId="0" applyFont="1" applyFill="1" applyBorder="1" applyAlignment="1">
      <alignment horizontal="center" vertical="center" wrapText="1"/>
    </xf>
    <xf numFmtId="0" fontId="50" fillId="0" borderId="5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2" xfId="0" applyFont="1" applyFill="1" applyBorder="1" applyAlignment="1">
      <alignment horizontal="left" vertical="center" wrapText="1"/>
    </xf>
    <xf numFmtId="0" fontId="50" fillId="4" borderId="19"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7" fillId="4" borderId="2" xfId="0" applyFont="1" applyFill="1" applyBorder="1" applyAlignment="1">
      <alignment horizontal="center" vertical="center" wrapText="1"/>
    </xf>
    <xf numFmtId="9" fontId="57" fillId="0" borderId="2" xfId="0" applyNumberFormat="1" applyFont="1" applyFill="1" applyBorder="1" applyAlignment="1">
      <alignment horizontal="center" vertical="center" wrapText="1"/>
    </xf>
    <xf numFmtId="0" fontId="58" fillId="0" borderId="0" xfId="0" applyFont="1" applyAlignment="1">
      <alignment horizontal="left" vertical="center" indent="4"/>
    </xf>
    <xf numFmtId="0" fontId="50" fillId="0" borderId="3"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xf numFmtId="0" fontId="62" fillId="0" borderId="0" xfId="4" applyFont="1"/>
    <xf numFmtId="0" fontId="50" fillId="0" borderId="2" xfId="0" applyFont="1" applyFill="1" applyBorder="1" applyAlignment="1">
      <alignment horizontal="center" vertical="center" wrapText="1"/>
    </xf>
    <xf numFmtId="0" fontId="57" fillId="0" borderId="56" xfId="0" applyFont="1" applyBorder="1" applyAlignment="1">
      <alignment horizontal="center" vertical="center" wrapText="1"/>
    </xf>
    <xf numFmtId="0" fontId="50" fillId="0" borderId="56" xfId="0" applyFont="1" applyBorder="1" applyAlignment="1">
      <alignment horizontal="center" vertical="center" wrapText="1"/>
    </xf>
    <xf numFmtId="0" fontId="52" fillId="0" borderId="56"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6" xfId="0" applyFont="1" applyFill="1" applyBorder="1" applyAlignment="1">
      <alignment horizontal="center" vertical="center" wrapText="1"/>
    </xf>
    <xf numFmtId="0" fontId="50" fillId="0" borderId="6" xfId="0" applyFont="1" applyFill="1" applyBorder="1" applyAlignment="1">
      <alignment horizontal="left" vertical="center" wrapText="1"/>
    </xf>
    <xf numFmtId="0" fontId="50" fillId="0" borderId="2" xfId="0" applyFont="1" applyBorder="1" applyAlignment="1">
      <alignment horizontal="center" vertical="center" wrapText="1"/>
    </xf>
    <xf numFmtId="0" fontId="50" fillId="0" borderId="6" xfId="0" applyFont="1" applyFill="1" applyBorder="1" applyAlignment="1">
      <alignment vertical="center" wrapText="1"/>
    </xf>
    <xf numFmtId="0" fontId="50" fillId="0" borderId="6" xfId="0" applyFont="1" applyFill="1" applyBorder="1" applyAlignment="1">
      <alignment horizontal="center" vertical="top" wrapText="1"/>
    </xf>
    <xf numFmtId="0" fontId="3" fillId="0" borderId="56" xfId="0" applyFont="1" applyBorder="1" applyAlignment="1">
      <alignment horizontal="center" vertical="center"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wrapText="1"/>
    </xf>
    <xf numFmtId="0" fontId="3" fillId="0" borderId="6" xfId="0" applyFont="1" applyBorder="1" applyAlignment="1">
      <alignment horizontal="center" wrapText="1"/>
    </xf>
    <xf numFmtId="0" fontId="57" fillId="0" borderId="56" xfId="0" applyFont="1" applyBorder="1" applyAlignment="1">
      <alignment horizontal="left" vertical="center" wrapText="1"/>
    </xf>
    <xf numFmtId="4" fontId="49" fillId="0" borderId="56" xfId="0" applyNumberFormat="1" applyFont="1" applyBorder="1" applyAlignment="1">
      <alignment horizontal="center" vertical="center" wrapText="1"/>
    </xf>
    <xf numFmtId="0" fontId="50" fillId="0" borderId="60" xfId="0" applyFont="1" applyBorder="1" applyAlignment="1">
      <alignment horizontal="center" vertical="center" wrapText="1"/>
    </xf>
    <xf numFmtId="0" fontId="57" fillId="0" borderId="60" xfId="0" applyFont="1" applyBorder="1" applyAlignment="1">
      <alignment horizontal="left" vertical="center" wrapText="1"/>
    </xf>
    <xf numFmtId="4" fontId="49" fillId="0" borderId="60"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 xfId="0" applyFont="1" applyBorder="1" applyAlignment="1">
      <alignment horizontal="center" vertical="center" wrapText="1"/>
    </xf>
    <xf numFmtId="0" fontId="63" fillId="0" borderId="3" xfId="0" applyFont="1" applyFill="1" applyBorder="1" applyAlignment="1">
      <alignment horizontal="center" vertical="center" wrapText="1"/>
    </xf>
    <xf numFmtId="0" fontId="57" fillId="0" borderId="17" xfId="0" applyFont="1" applyBorder="1" applyAlignment="1">
      <alignment horizontal="left" vertical="center" wrapText="1"/>
    </xf>
    <xf numFmtId="0" fontId="50" fillId="0" borderId="4" xfId="0" applyFont="1" applyBorder="1" applyAlignment="1">
      <alignment horizontal="center" vertical="center" wrapText="1"/>
    </xf>
    <xf numFmtId="4" fontId="49" fillId="0" borderId="3" xfId="0" applyNumberFormat="1" applyFont="1" applyBorder="1" applyAlignment="1">
      <alignment horizontal="center" vertical="center" wrapText="1"/>
    </xf>
    <xf numFmtId="0" fontId="49" fillId="0" borderId="65" xfId="0" applyFont="1" applyBorder="1" applyAlignment="1">
      <alignment horizontal="center" vertical="center" wrapText="1"/>
    </xf>
    <xf numFmtId="0" fontId="63" fillId="0" borderId="2"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57" fillId="0" borderId="21" xfId="0" applyFont="1" applyFill="1" applyBorder="1" applyAlignment="1">
      <alignment horizontal="left" vertical="center" wrapText="1"/>
    </xf>
    <xf numFmtId="0" fontId="50" fillId="0" borderId="24" xfId="0" applyFont="1" applyFill="1" applyBorder="1" applyAlignment="1">
      <alignment horizontal="center" vertical="center" wrapText="1"/>
    </xf>
    <xf numFmtId="0" fontId="49" fillId="0" borderId="20"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66" xfId="0" applyFont="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41" fillId="0" borderId="48" xfId="3" applyFont="1" applyBorder="1" applyAlignment="1">
      <alignment horizontal="left" vertical="center" wrapText="1"/>
    </xf>
    <xf numFmtId="0" fontId="41" fillId="0" borderId="50" xfId="3" applyFont="1" applyBorder="1" applyAlignment="1">
      <alignment horizontal="left" vertical="center" wrapText="1"/>
    </xf>
    <xf numFmtId="0" fontId="50" fillId="0" borderId="56"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56"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50" fillId="0" borderId="6"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4" fontId="52" fillId="0" borderId="56" xfId="0" applyNumberFormat="1" applyFont="1" applyBorder="1" applyAlignment="1">
      <alignment horizontal="center" wrapText="1"/>
    </xf>
    <xf numFmtId="4" fontId="52" fillId="0" borderId="2" xfId="0" applyNumberFormat="1" applyFont="1" applyBorder="1" applyAlignment="1">
      <alignment horizontal="center" wrapText="1"/>
    </xf>
    <xf numFmtId="0" fontId="46" fillId="0" borderId="55" xfId="0" applyFont="1" applyBorder="1" applyAlignment="1">
      <alignment horizontal="center" vertical="center" wrapText="1"/>
    </xf>
    <xf numFmtId="0" fontId="46" fillId="0" borderId="19" xfId="0" applyFont="1" applyBorder="1" applyAlignment="1">
      <alignment horizontal="center" vertical="center" wrapText="1"/>
    </xf>
    <xf numFmtId="0" fontId="53" fillId="0" borderId="2" xfId="0" applyFont="1" applyFill="1" applyBorder="1" applyAlignment="1">
      <alignment horizontal="left" vertical="center" wrapText="1"/>
    </xf>
    <xf numFmtId="4" fontId="53" fillId="0" borderId="2" xfId="0" applyNumberFormat="1" applyFont="1" applyFill="1" applyBorder="1" applyAlignment="1">
      <alignment horizontal="center" vertical="center" wrapText="1"/>
    </xf>
    <xf numFmtId="0" fontId="46" fillId="0" borderId="59" xfId="0" applyFont="1" applyBorder="1" applyAlignment="1">
      <alignment horizontal="center" vertical="center" wrapText="1"/>
    </xf>
    <xf numFmtId="0" fontId="50" fillId="0" borderId="2" xfId="0" applyFont="1" applyBorder="1" applyAlignment="1">
      <alignment horizontal="left" vertical="center" wrapText="1"/>
    </xf>
    <xf numFmtId="0" fontId="50" fillId="0" borderId="19"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30" fillId="11" borderId="27" xfId="0" applyFont="1" applyFill="1" applyBorder="1" applyAlignment="1">
      <alignment horizontal="left" vertical="center" wrapText="1"/>
    </xf>
    <xf numFmtId="0" fontId="30" fillId="11" borderId="28" xfId="0" applyFont="1" applyFill="1" applyBorder="1" applyAlignment="1">
      <alignment horizontal="left" vertical="center" wrapText="1"/>
    </xf>
    <xf numFmtId="0" fontId="30" fillId="11" borderId="29" xfId="0" applyFont="1" applyFill="1" applyBorder="1" applyAlignment="1">
      <alignment horizontal="left" vertical="center" wrapText="1"/>
    </xf>
    <xf numFmtId="0" fontId="30" fillId="11" borderId="30" xfId="0" applyFont="1" applyFill="1" applyBorder="1" applyAlignment="1">
      <alignment horizontal="left" vertical="center" wrapText="1"/>
    </xf>
    <xf numFmtId="0" fontId="30" fillId="11" borderId="0" xfId="0" applyFont="1" applyFill="1" applyBorder="1" applyAlignment="1">
      <alignment horizontal="left" vertical="center" wrapText="1"/>
    </xf>
    <xf numFmtId="0" fontId="30" fillId="11" borderId="41" xfId="0" applyFont="1" applyFill="1" applyBorder="1" applyAlignment="1">
      <alignment horizontal="left" vertical="center" wrapText="1"/>
    </xf>
    <xf numFmtId="0" fontId="30" fillId="11" borderId="43" xfId="0" applyFont="1" applyFill="1" applyBorder="1" applyAlignment="1">
      <alignment horizontal="left" vertical="center" wrapText="1"/>
    </xf>
    <xf numFmtId="0" fontId="30" fillId="11" borderId="42" xfId="0" applyFont="1" applyFill="1" applyBorder="1" applyAlignment="1">
      <alignment horizontal="left" vertical="center" wrapText="1"/>
    </xf>
    <xf numFmtId="0" fontId="46" fillId="4" borderId="44"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12" fillId="11" borderId="44" xfId="0" applyFont="1" applyFill="1" applyBorder="1" applyAlignment="1">
      <alignment horizontal="left" vertical="center" wrapText="1"/>
    </xf>
    <xf numFmtId="0" fontId="12" fillId="11" borderId="28" xfId="0" applyFont="1" applyFill="1" applyBorder="1" applyAlignment="1">
      <alignment horizontal="left" vertical="center" wrapText="1"/>
    </xf>
    <xf numFmtId="0" fontId="46"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11" borderId="27" xfId="0" applyFont="1" applyFill="1" applyBorder="1" applyAlignment="1">
      <alignment horizontal="left" vertical="center" wrapText="1"/>
    </xf>
    <xf numFmtId="0" fontId="3" fillId="4" borderId="41"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12" fillId="14" borderId="18" xfId="2" applyFont="1" applyBorder="1" applyAlignment="1">
      <alignment horizontal="center" vertical="center" wrapText="1"/>
    </xf>
    <xf numFmtId="0" fontId="12" fillId="14" borderId="2" xfId="2" applyFont="1" applyBorder="1" applyAlignment="1">
      <alignment horizontal="center" vertical="center" wrapText="1"/>
    </xf>
    <xf numFmtId="0" fontId="12" fillId="13" borderId="45"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59" xfId="0" applyFont="1" applyFill="1" applyBorder="1" applyAlignment="1">
      <alignment horizontal="center" vertical="center" wrapText="1"/>
    </xf>
    <xf numFmtId="4" fontId="50" fillId="0" borderId="2"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62" xfId="0" applyFont="1" applyBorder="1" applyAlignment="1">
      <alignment horizontal="center" vertical="center" wrapText="1"/>
    </xf>
    <xf numFmtId="0" fontId="50" fillId="0" borderId="56" xfId="0" applyFont="1" applyBorder="1" applyAlignment="1">
      <alignment horizontal="left" vertical="top" wrapText="1"/>
    </xf>
    <xf numFmtId="0" fontId="50" fillId="0" borderId="2" xfId="0" applyFont="1" applyBorder="1" applyAlignment="1">
      <alignment horizontal="left" vertical="top" wrapText="1"/>
    </xf>
    <xf numFmtId="0" fontId="53" fillId="0" borderId="56" xfId="0" applyFont="1" applyBorder="1" applyAlignment="1">
      <alignment horizontal="center" vertical="center" wrapText="1"/>
    </xf>
    <xf numFmtId="0" fontId="53" fillId="0" borderId="2"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62"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4" xfId="1" applyBorder="1" applyAlignment="1">
      <alignment horizontal="center" vertical="center" wrapText="1"/>
    </xf>
    <xf numFmtId="0" fontId="11" fillId="0" borderId="35"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6" xfId="1" applyBorder="1" applyAlignment="1">
      <alignment horizontal="center" vertical="center"/>
    </xf>
    <xf numFmtId="0" fontId="11" fillId="0" borderId="37" xfId="1" applyBorder="1" applyAlignment="1">
      <alignment horizontal="center" vertical="center"/>
    </xf>
    <xf numFmtId="0" fontId="11" fillId="0" borderId="14" xfId="1" applyBorder="1" applyAlignment="1">
      <alignment horizontal="center" vertical="center"/>
    </xf>
    <xf numFmtId="0" fontId="11" fillId="0" borderId="38"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9"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Hyperlink" xfId="4" builtinId="8"/>
    <cellStyle name="Neutral" xfId="2" builtinId="28"/>
    <cellStyle name="Normal" xfId="0" builtinId="0"/>
    <cellStyle name="Normal 2" xfId="3"/>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cols>
    <col min="1" max="1" width="179.88671875" style="43" customWidth="1"/>
    <col min="2" max="16384" width="11.44140625" style="43"/>
  </cols>
  <sheetData>
    <row r="1" spans="1:1">
      <c r="A1" s="44" t="s">
        <v>0</v>
      </c>
    </row>
    <row r="2" spans="1:1">
      <c r="A2" s="51" t="s">
        <v>1</v>
      </c>
    </row>
    <row r="3" spans="1:1" ht="52.8">
      <c r="A3" s="51" t="s">
        <v>2</v>
      </c>
    </row>
    <row r="4" spans="1:1" ht="26.4">
      <c r="A4" s="51" t="s">
        <v>3</v>
      </c>
    </row>
    <row r="5" spans="1:1" ht="26.4">
      <c r="A5" s="51" t="s">
        <v>4</v>
      </c>
    </row>
    <row r="6" spans="1:1">
      <c r="A6" s="51" t="s">
        <v>5</v>
      </c>
    </row>
    <row r="7" spans="1:1" ht="26.4">
      <c r="A7" s="51" t="s">
        <v>6</v>
      </c>
    </row>
    <row r="8" spans="1:1">
      <c r="A8" s="51" t="s">
        <v>7</v>
      </c>
    </row>
    <row r="10" spans="1:1">
      <c r="A10" s="44" t="s">
        <v>8</v>
      </c>
    </row>
    <row r="11" spans="1:1" ht="26.4">
      <c r="A11" s="51" t="s">
        <v>9</v>
      </c>
    </row>
    <row r="12" spans="1:1">
      <c r="A12" s="51" t="s">
        <v>10</v>
      </c>
    </row>
    <row r="13" spans="1:1">
      <c r="A13" s="51" t="s">
        <v>11</v>
      </c>
    </row>
    <row r="14" spans="1:1">
      <c r="A14" s="51" t="s">
        <v>12</v>
      </c>
    </row>
    <row r="15" spans="1:1" ht="26.4">
      <c r="A15" s="51" t="s">
        <v>13</v>
      </c>
    </row>
    <row r="16" spans="1:1">
      <c r="A16" s="51" t="s">
        <v>14</v>
      </c>
    </row>
    <row r="17" spans="1:1" ht="26.4">
      <c r="A17" s="51" t="s">
        <v>15</v>
      </c>
    </row>
    <row r="19" spans="1:1">
      <c r="A19" s="45" t="s">
        <v>16</v>
      </c>
    </row>
    <row r="20" spans="1:1" ht="66">
      <c r="A20" s="52" t="s">
        <v>17</v>
      </c>
    </row>
    <row r="21" spans="1:1" ht="39.6">
      <c r="A21" s="52" t="s">
        <v>18</v>
      </c>
    </row>
    <row r="22" spans="1:1" ht="26.4">
      <c r="A22" s="52" t="s">
        <v>19</v>
      </c>
    </row>
    <row r="23" spans="1:1" ht="26.4">
      <c r="A23" s="52" t="s">
        <v>20</v>
      </c>
    </row>
    <row r="24" spans="1:1">
      <c r="A24" s="52" t="s">
        <v>21</v>
      </c>
    </row>
    <row r="25" spans="1:1" ht="26.4">
      <c r="A25" s="52" t="s">
        <v>22</v>
      </c>
    </row>
    <row r="26" spans="1:1" ht="26.4">
      <c r="A26" s="52" t="s">
        <v>23</v>
      </c>
    </row>
    <row r="27" spans="1:1" ht="66">
      <c r="A27" s="52" t="s">
        <v>24</v>
      </c>
    </row>
    <row r="28" spans="1:1" ht="26.4">
      <c r="A28" s="52" t="s">
        <v>25</v>
      </c>
    </row>
    <row r="29" spans="1:1">
      <c r="A29" s="52" t="s">
        <v>26</v>
      </c>
    </row>
    <row r="31" spans="1:1">
      <c r="A31" s="46" t="s">
        <v>27</v>
      </c>
    </row>
    <row r="32" spans="1:1">
      <c r="A32" s="53" t="s">
        <v>28</v>
      </c>
    </row>
    <row r="33" spans="1:1" ht="26.4">
      <c r="A33" s="52" t="s">
        <v>29</v>
      </c>
    </row>
    <row r="34" spans="1:1" ht="26.4">
      <c r="A34" s="52" t="s">
        <v>30</v>
      </c>
    </row>
    <row r="35" spans="1:1" ht="26.4">
      <c r="A35" s="52" t="s">
        <v>31</v>
      </c>
    </row>
    <row r="36" spans="1:1">
      <c r="A36" s="52" t="s">
        <v>32</v>
      </c>
    </row>
    <row r="37" spans="1:1" ht="26.4">
      <c r="A37" s="52" t="s">
        <v>33</v>
      </c>
    </row>
    <row r="38" spans="1:1" ht="26.4">
      <c r="A38" s="52" t="s">
        <v>34</v>
      </c>
    </row>
    <row r="39" spans="1:1" ht="26.4">
      <c r="A39" s="52" t="s">
        <v>35</v>
      </c>
    </row>
    <row r="40" spans="1:1" ht="26.4">
      <c r="A40" s="52" t="s">
        <v>36</v>
      </c>
    </row>
    <row r="41" spans="1:1">
      <c r="A41" s="52" t="s">
        <v>37</v>
      </c>
    </row>
    <row r="42" spans="1:1" ht="26.4">
      <c r="A42" s="52" t="s">
        <v>38</v>
      </c>
    </row>
    <row r="43" spans="1:1">
      <c r="A43" s="52" t="s">
        <v>39</v>
      </c>
    </row>
    <row r="44" spans="1:1" ht="26.4">
      <c r="A44" s="52" t="s">
        <v>40</v>
      </c>
    </row>
    <row r="45" spans="1:1" ht="26.4">
      <c r="A45" s="52" t="s">
        <v>41</v>
      </c>
    </row>
    <row r="46" spans="1:1" ht="52.8">
      <c r="A46" s="52" t="s">
        <v>42</v>
      </c>
    </row>
    <row r="47" spans="1:1" ht="39.6">
      <c r="A47" s="52" t="s">
        <v>43</v>
      </c>
    </row>
    <row r="48" spans="1:1" ht="26.4">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cols>
    <col min="1" max="1" width="42.88671875" customWidth="1"/>
    <col min="2" max="2" width="19.44140625" customWidth="1"/>
    <col min="3" max="3" width="37" customWidth="1"/>
    <col min="4" max="7" width="12.33203125" customWidth="1"/>
    <col min="8" max="8" width="18.109375" customWidth="1"/>
  </cols>
  <sheetData>
    <row r="1" spans="1:8" ht="30" customHeight="1">
      <c r="A1" s="370" t="s">
        <v>191</v>
      </c>
      <c r="B1" s="371"/>
      <c r="C1" s="371"/>
      <c r="D1" s="371"/>
      <c r="E1" s="371"/>
      <c r="F1" s="371"/>
      <c r="G1" s="371"/>
      <c r="H1" s="372"/>
    </row>
    <row r="2" spans="1:8" ht="21" customHeight="1">
      <c r="A2" s="36" t="s">
        <v>169</v>
      </c>
      <c r="B2" s="354" t="s">
        <v>170</v>
      </c>
      <c r="C2" s="354"/>
      <c r="D2" s="354"/>
      <c r="E2" s="354"/>
      <c r="F2" s="354"/>
      <c r="G2" s="354"/>
      <c r="H2" s="354"/>
    </row>
    <row r="3" spans="1:8" ht="32.25" customHeight="1">
      <c r="A3" s="250" t="s">
        <v>171</v>
      </c>
      <c r="B3" s="250" t="s">
        <v>192</v>
      </c>
      <c r="C3" s="231" t="s">
        <v>193</v>
      </c>
      <c r="D3" s="250" t="s">
        <v>98</v>
      </c>
      <c r="E3" s="250" t="s">
        <v>175</v>
      </c>
      <c r="F3" s="250" t="s">
        <v>176</v>
      </c>
      <c r="G3" s="250" t="s">
        <v>177</v>
      </c>
      <c r="H3" s="250" t="s">
        <v>194</v>
      </c>
    </row>
    <row r="4" spans="1:8" ht="27.75" customHeight="1">
      <c r="A4" s="373"/>
      <c r="B4" s="373"/>
      <c r="C4" s="249"/>
      <c r="D4" s="259"/>
      <c r="E4" s="373"/>
      <c r="F4" s="373"/>
      <c r="G4" s="373"/>
      <c r="H4" s="249"/>
    </row>
    <row r="5" spans="1:8" ht="13.8"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3.8">
      <c r="A14" s="59" t="s">
        <v>71</v>
      </c>
    </row>
    <row r="15" spans="1:8" ht="13.8">
      <c r="A15" s="279" t="s">
        <v>184</v>
      </c>
      <c r="B15" s="279"/>
      <c r="C15" s="279"/>
      <c r="D15" s="279"/>
      <c r="E15" s="279"/>
      <c r="F15" s="279"/>
      <c r="G15" s="279"/>
      <c r="H15" s="279"/>
    </row>
    <row r="16" spans="1:8" ht="8.1" customHeight="1"/>
    <row r="17" spans="1:8" ht="33.75" customHeight="1">
      <c r="A17" s="377" t="s">
        <v>195</v>
      </c>
      <c r="B17" s="279"/>
      <c r="C17" s="279"/>
      <c r="D17" s="279"/>
      <c r="E17" s="279"/>
      <c r="F17" s="279"/>
      <c r="G17" s="279"/>
      <c r="H17" s="279"/>
    </row>
    <row r="18" spans="1:8" ht="8.1" customHeight="1"/>
    <row r="19" spans="1:8">
      <c r="A19" s="376" t="s">
        <v>196</v>
      </c>
      <c r="B19" s="363"/>
      <c r="C19" s="363"/>
      <c r="D19" s="363"/>
      <c r="E19" s="363"/>
      <c r="F19" s="363"/>
      <c r="G19" s="363"/>
      <c r="H19" s="363"/>
    </row>
    <row r="20" spans="1:8" ht="18" customHeight="1">
      <c r="A20" s="363"/>
      <c r="B20" s="363"/>
      <c r="C20" s="363"/>
      <c r="D20" s="363"/>
      <c r="E20" s="363"/>
      <c r="F20" s="363"/>
      <c r="G20" s="363"/>
      <c r="H20" s="363"/>
    </row>
    <row r="21" spans="1:8" ht="8.1" customHeight="1"/>
    <row r="22" spans="1:8" ht="15.75" customHeight="1">
      <c r="A22" s="376" t="s">
        <v>197</v>
      </c>
      <c r="B22" s="363"/>
      <c r="C22" s="363"/>
      <c r="D22" s="363"/>
      <c r="E22" s="363"/>
      <c r="F22" s="363"/>
      <c r="G22" s="363"/>
      <c r="H22" s="363"/>
    </row>
    <row r="23" spans="1:8">
      <c r="A23" s="363"/>
      <c r="B23" s="363"/>
      <c r="C23" s="363"/>
      <c r="D23" s="363"/>
      <c r="E23" s="363"/>
      <c r="F23" s="363"/>
      <c r="G23" s="363"/>
      <c r="H23" s="363"/>
    </row>
    <row r="24" spans="1:8" ht="16.5" customHeight="1">
      <c r="A24" s="363"/>
      <c r="B24" s="363"/>
      <c r="C24" s="363"/>
      <c r="D24" s="363"/>
      <c r="E24" s="363"/>
      <c r="F24" s="363"/>
      <c r="G24" s="363"/>
      <c r="H24" s="36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c r="A1" s="62" t="s">
        <v>198</v>
      </c>
      <c r="B1" s="395" t="s">
        <v>199</v>
      </c>
      <c r="C1" s="395"/>
      <c r="D1" s="395"/>
      <c r="E1" s="395"/>
      <c r="F1" s="395"/>
      <c r="G1" s="395"/>
      <c r="H1" s="395"/>
      <c r="I1" s="395"/>
      <c r="J1" s="395"/>
    </row>
    <row r="2" spans="1:10" ht="5.25" customHeight="1" thickBot="1"/>
    <row r="3" spans="1:10" ht="27" thickTop="1">
      <c r="A3" s="63" t="s">
        <v>171</v>
      </c>
      <c r="B3" s="64" t="s">
        <v>200</v>
      </c>
      <c r="C3" s="64" t="s">
        <v>201</v>
      </c>
      <c r="D3" s="64" t="s">
        <v>202</v>
      </c>
      <c r="E3" s="64" t="s">
        <v>203</v>
      </c>
      <c r="F3" s="38" t="s">
        <v>58</v>
      </c>
      <c r="G3" s="64" t="s">
        <v>204</v>
      </c>
      <c r="H3" s="64" t="s">
        <v>201</v>
      </c>
      <c r="I3" s="64" t="s">
        <v>202</v>
      </c>
      <c r="J3" s="65" t="s">
        <v>203</v>
      </c>
    </row>
    <row r="4" spans="1:10" ht="10.5" customHeight="1" thickBot="1">
      <c r="A4" s="66">
        <v>1</v>
      </c>
      <c r="B4" s="67">
        <v>2</v>
      </c>
      <c r="C4" s="67">
        <v>3</v>
      </c>
      <c r="D4" s="67">
        <v>4</v>
      </c>
      <c r="E4" s="67" t="s">
        <v>205</v>
      </c>
      <c r="F4" s="68">
        <v>6</v>
      </c>
      <c r="G4" s="67">
        <v>7</v>
      </c>
      <c r="H4" s="67">
        <v>8</v>
      </c>
      <c r="I4" s="67">
        <v>9</v>
      </c>
      <c r="J4" s="69" t="s">
        <v>206</v>
      </c>
    </row>
    <row r="5" spans="1:10" ht="20.100000000000001" customHeight="1" thickTop="1">
      <c r="A5" s="379" t="s">
        <v>207</v>
      </c>
      <c r="B5" s="382"/>
      <c r="C5" s="384"/>
      <c r="D5" s="384"/>
      <c r="E5" s="384">
        <f>+C5*D5</f>
        <v>0</v>
      </c>
      <c r="F5" s="394" t="s">
        <v>208</v>
      </c>
      <c r="G5" s="89"/>
      <c r="H5" s="25"/>
      <c r="I5" s="25"/>
      <c r="J5" s="26">
        <f t="shared" ref="J5:J37" si="0">+H5*I5</f>
        <v>0</v>
      </c>
    </row>
    <row r="6" spans="1:10" ht="20.100000000000001" customHeight="1">
      <c r="A6" s="380"/>
      <c r="B6" s="383"/>
      <c r="C6" s="385"/>
      <c r="D6" s="385"/>
      <c r="E6" s="385"/>
      <c r="F6" s="389"/>
      <c r="G6" s="90"/>
      <c r="H6" s="27"/>
      <c r="I6" s="27"/>
      <c r="J6" s="28">
        <f t="shared" si="0"/>
        <v>0</v>
      </c>
    </row>
    <row r="7" spans="1:10" ht="20.100000000000001" customHeight="1">
      <c r="A7" s="380"/>
      <c r="B7" s="383"/>
      <c r="C7" s="386"/>
      <c r="D7" s="386"/>
      <c r="E7" s="386"/>
      <c r="F7" s="389"/>
      <c r="G7" s="90"/>
      <c r="H7" s="27"/>
      <c r="I7" s="27"/>
      <c r="J7" s="28">
        <f t="shared" si="0"/>
        <v>0</v>
      </c>
    </row>
    <row r="8" spans="1:10" ht="20.100000000000001" customHeight="1">
      <c r="A8" s="380"/>
      <c r="B8" s="383"/>
      <c r="C8" s="387"/>
      <c r="D8" s="387"/>
      <c r="E8" s="387">
        <f>+C8*D8</f>
        <v>0</v>
      </c>
      <c r="F8" s="388" t="s">
        <v>209</v>
      </c>
      <c r="G8" s="90"/>
      <c r="H8" s="27"/>
      <c r="I8" s="27"/>
      <c r="J8" s="28">
        <f t="shared" si="0"/>
        <v>0</v>
      </c>
    </row>
    <row r="9" spans="1:10" ht="20.100000000000001" customHeight="1">
      <c r="A9" s="380"/>
      <c r="B9" s="383"/>
      <c r="C9" s="385"/>
      <c r="D9" s="385"/>
      <c r="E9" s="385"/>
      <c r="F9" s="389"/>
      <c r="G9" s="90"/>
      <c r="H9" s="27"/>
      <c r="I9" s="27"/>
      <c r="J9" s="28">
        <f t="shared" si="0"/>
        <v>0</v>
      </c>
    </row>
    <row r="10" spans="1:10" ht="20.100000000000001" customHeight="1">
      <c r="A10" s="380"/>
      <c r="B10" s="383"/>
      <c r="C10" s="386"/>
      <c r="D10" s="386"/>
      <c r="E10" s="386"/>
      <c r="F10" s="389"/>
      <c r="G10" s="90"/>
      <c r="H10" s="27"/>
      <c r="I10" s="27"/>
      <c r="J10" s="28">
        <f t="shared" si="0"/>
        <v>0</v>
      </c>
    </row>
    <row r="11" spans="1:10" ht="20.100000000000001" customHeight="1">
      <c r="A11" s="380"/>
      <c r="B11" s="383"/>
      <c r="C11" s="387"/>
      <c r="D11" s="387"/>
      <c r="E11" s="387">
        <f>+C11*D11</f>
        <v>0</v>
      </c>
      <c r="F11" s="388" t="s">
        <v>210</v>
      </c>
      <c r="G11" s="90"/>
      <c r="H11" s="27"/>
      <c r="I11" s="27"/>
      <c r="J11" s="28">
        <f t="shared" si="0"/>
        <v>0</v>
      </c>
    </row>
    <row r="12" spans="1:10" ht="20.100000000000001" customHeight="1">
      <c r="A12" s="380"/>
      <c r="B12" s="383"/>
      <c r="C12" s="385"/>
      <c r="D12" s="385"/>
      <c r="E12" s="385"/>
      <c r="F12" s="389"/>
      <c r="G12" s="90"/>
      <c r="H12" s="27"/>
      <c r="I12" s="27"/>
      <c r="J12" s="28">
        <f t="shared" si="0"/>
        <v>0</v>
      </c>
    </row>
    <row r="13" spans="1:10" ht="20.100000000000001" customHeight="1">
      <c r="A13" s="380"/>
      <c r="B13" s="383"/>
      <c r="C13" s="386"/>
      <c r="D13" s="386"/>
      <c r="E13" s="386"/>
      <c r="F13" s="389"/>
      <c r="G13" s="90"/>
      <c r="H13" s="27"/>
      <c r="I13" s="27"/>
      <c r="J13" s="28">
        <f t="shared" si="0"/>
        <v>0</v>
      </c>
    </row>
    <row r="14" spans="1:10" ht="20.100000000000001" customHeight="1">
      <c r="A14" s="380"/>
      <c r="B14" s="383"/>
      <c r="C14" s="387"/>
      <c r="D14" s="387"/>
      <c r="E14" s="387">
        <f>+C14*D14</f>
        <v>0</v>
      </c>
      <c r="F14" s="392" t="s">
        <v>211</v>
      </c>
      <c r="G14" s="90"/>
      <c r="H14" s="27"/>
      <c r="I14" s="27"/>
      <c r="J14" s="28">
        <f t="shared" si="0"/>
        <v>0</v>
      </c>
    </row>
    <row r="15" spans="1:10" ht="20.100000000000001" customHeight="1">
      <c r="A15" s="380"/>
      <c r="B15" s="383"/>
      <c r="C15" s="385"/>
      <c r="D15" s="385"/>
      <c r="E15" s="385"/>
      <c r="F15" s="389"/>
      <c r="G15" s="90"/>
      <c r="H15" s="27"/>
      <c r="I15" s="27"/>
      <c r="J15" s="28">
        <f t="shared" si="0"/>
        <v>0</v>
      </c>
    </row>
    <row r="16" spans="1:10" ht="20.100000000000001" customHeight="1">
      <c r="A16" s="380"/>
      <c r="B16" s="383"/>
      <c r="C16" s="386"/>
      <c r="D16" s="386"/>
      <c r="E16" s="386"/>
      <c r="F16" s="389"/>
      <c r="G16" s="90"/>
      <c r="H16" s="27"/>
      <c r="I16" s="27"/>
      <c r="J16" s="28">
        <f t="shared" si="0"/>
        <v>0</v>
      </c>
    </row>
    <row r="17" spans="1:10" ht="20.100000000000001" customHeight="1">
      <c r="A17" s="380"/>
      <c r="B17" s="383"/>
      <c r="C17" s="387"/>
      <c r="D17" s="387"/>
      <c r="E17" s="387">
        <f>+C17*D17</f>
        <v>0</v>
      </c>
      <c r="F17" s="392" t="s">
        <v>212</v>
      </c>
      <c r="G17" s="90"/>
      <c r="H17" s="27"/>
      <c r="I17" s="27"/>
      <c r="J17" s="28">
        <f t="shared" si="0"/>
        <v>0</v>
      </c>
    </row>
    <row r="18" spans="1:10" ht="20.100000000000001" customHeight="1">
      <c r="A18" s="380"/>
      <c r="B18" s="383"/>
      <c r="C18" s="385"/>
      <c r="D18" s="385"/>
      <c r="E18" s="385"/>
      <c r="F18" s="389"/>
      <c r="G18" s="90"/>
      <c r="H18" s="27"/>
      <c r="I18" s="27"/>
      <c r="J18" s="28">
        <f t="shared" si="0"/>
        <v>0</v>
      </c>
    </row>
    <row r="19" spans="1:10" ht="20.100000000000001" customHeight="1" thickBot="1">
      <c r="A19" s="381"/>
      <c r="B19" s="390"/>
      <c r="C19" s="391"/>
      <c r="D19" s="391"/>
      <c r="E19" s="391"/>
      <c r="F19" s="393"/>
      <c r="G19" s="91"/>
      <c r="H19" s="29"/>
      <c r="I19" s="29"/>
      <c r="J19" s="30">
        <f t="shared" si="0"/>
        <v>0</v>
      </c>
    </row>
    <row r="20" spans="1:10" ht="19.5" customHeight="1" thickTop="1">
      <c r="A20" s="379" t="s">
        <v>213</v>
      </c>
      <c r="B20" s="382"/>
      <c r="C20" s="384"/>
      <c r="D20" s="384"/>
      <c r="E20" s="384">
        <f>+C20*D20</f>
        <v>0</v>
      </c>
      <c r="F20" s="394" t="s">
        <v>214</v>
      </c>
      <c r="G20" s="89"/>
      <c r="H20" s="25"/>
      <c r="I20" s="25"/>
      <c r="J20" s="26">
        <f t="shared" si="0"/>
        <v>0</v>
      </c>
    </row>
    <row r="21" spans="1:10" ht="19.5" customHeight="1">
      <c r="A21" s="380"/>
      <c r="B21" s="383"/>
      <c r="C21" s="385"/>
      <c r="D21" s="385"/>
      <c r="E21" s="385"/>
      <c r="F21" s="389"/>
      <c r="G21" s="90"/>
      <c r="H21" s="27"/>
      <c r="I21" s="27"/>
      <c r="J21" s="28">
        <f t="shared" si="0"/>
        <v>0</v>
      </c>
    </row>
    <row r="22" spans="1:10" ht="19.5" customHeight="1">
      <c r="A22" s="380"/>
      <c r="B22" s="383"/>
      <c r="C22" s="386"/>
      <c r="D22" s="386"/>
      <c r="E22" s="386"/>
      <c r="F22" s="389"/>
      <c r="G22" s="90"/>
      <c r="H22" s="27"/>
      <c r="I22" s="27"/>
      <c r="J22" s="28">
        <f t="shared" si="0"/>
        <v>0</v>
      </c>
    </row>
    <row r="23" spans="1:10" ht="19.5" customHeight="1">
      <c r="A23" s="380"/>
      <c r="B23" s="383"/>
      <c r="C23" s="387"/>
      <c r="D23" s="387"/>
      <c r="E23" s="387">
        <f>+C23*D23</f>
        <v>0</v>
      </c>
      <c r="F23" s="388" t="s">
        <v>215</v>
      </c>
      <c r="G23" s="90"/>
      <c r="H23" s="27"/>
      <c r="I23" s="27"/>
      <c r="J23" s="28">
        <f t="shared" si="0"/>
        <v>0</v>
      </c>
    </row>
    <row r="24" spans="1:10" ht="19.5" customHeight="1">
      <c r="A24" s="380"/>
      <c r="B24" s="383"/>
      <c r="C24" s="385"/>
      <c r="D24" s="385"/>
      <c r="E24" s="385"/>
      <c r="F24" s="389"/>
      <c r="G24" s="90"/>
      <c r="H24" s="27"/>
      <c r="I24" s="27"/>
      <c r="J24" s="28">
        <f t="shared" si="0"/>
        <v>0</v>
      </c>
    </row>
    <row r="25" spans="1:10" ht="19.5" customHeight="1">
      <c r="A25" s="380"/>
      <c r="B25" s="383"/>
      <c r="C25" s="386"/>
      <c r="D25" s="386"/>
      <c r="E25" s="386"/>
      <c r="F25" s="389"/>
      <c r="G25" s="90"/>
      <c r="H25" s="27"/>
      <c r="I25" s="27"/>
      <c r="J25" s="28">
        <f t="shared" si="0"/>
        <v>0</v>
      </c>
    </row>
    <row r="26" spans="1:10" ht="19.5" customHeight="1">
      <c r="A26" s="380"/>
      <c r="B26" s="383"/>
      <c r="C26" s="387"/>
      <c r="D26" s="387"/>
      <c r="E26" s="387">
        <f>+C26*D26</f>
        <v>0</v>
      </c>
      <c r="F26" s="388" t="s">
        <v>216</v>
      </c>
      <c r="G26" s="90"/>
      <c r="H26" s="27"/>
      <c r="I26" s="27"/>
      <c r="J26" s="28">
        <f t="shared" si="0"/>
        <v>0</v>
      </c>
    </row>
    <row r="27" spans="1:10" ht="19.5" customHeight="1">
      <c r="A27" s="380"/>
      <c r="B27" s="383"/>
      <c r="C27" s="385"/>
      <c r="D27" s="385"/>
      <c r="E27" s="385"/>
      <c r="F27" s="389"/>
      <c r="G27" s="90"/>
      <c r="H27" s="27"/>
      <c r="I27" s="27"/>
      <c r="J27" s="28">
        <f t="shared" si="0"/>
        <v>0</v>
      </c>
    </row>
    <row r="28" spans="1:10" ht="19.5" customHeight="1">
      <c r="A28" s="380"/>
      <c r="B28" s="383"/>
      <c r="C28" s="386"/>
      <c r="D28" s="386"/>
      <c r="E28" s="386"/>
      <c r="F28" s="389"/>
      <c r="G28" s="90"/>
      <c r="H28" s="27"/>
      <c r="I28" s="27"/>
      <c r="J28" s="28">
        <f t="shared" si="0"/>
        <v>0</v>
      </c>
    </row>
    <row r="29" spans="1:10" ht="19.5" customHeight="1">
      <c r="A29" s="380"/>
      <c r="B29" s="383"/>
      <c r="C29" s="387"/>
      <c r="D29" s="387"/>
      <c r="E29" s="387">
        <f>+C29*D29</f>
        <v>0</v>
      </c>
      <c r="F29" s="388" t="s">
        <v>217</v>
      </c>
      <c r="G29" s="90"/>
      <c r="H29" s="27"/>
      <c r="I29" s="27"/>
      <c r="J29" s="28">
        <f t="shared" si="0"/>
        <v>0</v>
      </c>
    </row>
    <row r="30" spans="1:10" ht="19.5" customHeight="1">
      <c r="A30" s="380"/>
      <c r="B30" s="383"/>
      <c r="C30" s="385"/>
      <c r="D30" s="385"/>
      <c r="E30" s="385"/>
      <c r="F30" s="389"/>
      <c r="G30" s="90"/>
      <c r="H30" s="27"/>
      <c r="I30" s="27"/>
      <c r="J30" s="28">
        <f t="shared" si="0"/>
        <v>0</v>
      </c>
    </row>
    <row r="31" spans="1:10" ht="19.5" customHeight="1">
      <c r="A31" s="380"/>
      <c r="B31" s="383"/>
      <c r="C31" s="386"/>
      <c r="D31" s="386"/>
      <c r="E31" s="386"/>
      <c r="F31" s="389"/>
      <c r="G31" s="90"/>
      <c r="H31" s="27"/>
      <c r="I31" s="27"/>
      <c r="J31" s="28">
        <f t="shared" si="0"/>
        <v>0</v>
      </c>
    </row>
    <row r="32" spans="1:10" ht="19.5" customHeight="1">
      <c r="A32" s="380"/>
      <c r="B32" s="383"/>
      <c r="C32" s="387"/>
      <c r="D32" s="387"/>
      <c r="E32" s="387">
        <f>+C32*D32</f>
        <v>0</v>
      </c>
      <c r="F32" s="388" t="s">
        <v>218</v>
      </c>
      <c r="G32" s="90"/>
      <c r="H32" s="27"/>
      <c r="I32" s="27"/>
      <c r="J32" s="28">
        <f t="shared" si="0"/>
        <v>0</v>
      </c>
    </row>
    <row r="33" spans="1:10" ht="19.5" customHeight="1">
      <c r="A33" s="380"/>
      <c r="B33" s="383"/>
      <c r="C33" s="385"/>
      <c r="D33" s="385"/>
      <c r="E33" s="385"/>
      <c r="F33" s="389"/>
      <c r="G33" s="90"/>
      <c r="H33" s="27"/>
      <c r="I33" s="27"/>
      <c r="J33" s="28">
        <f t="shared" si="0"/>
        <v>0</v>
      </c>
    </row>
    <row r="34" spans="1:10" ht="19.5" customHeight="1">
      <c r="A34" s="380"/>
      <c r="B34" s="383"/>
      <c r="C34" s="386"/>
      <c r="D34" s="386"/>
      <c r="E34" s="386"/>
      <c r="F34" s="389"/>
      <c r="G34" s="90"/>
      <c r="H34" s="27"/>
      <c r="I34" s="27"/>
      <c r="J34" s="28">
        <f t="shared" si="0"/>
        <v>0</v>
      </c>
    </row>
    <row r="35" spans="1:10" ht="19.5" customHeight="1">
      <c r="A35" s="380"/>
      <c r="B35" s="383"/>
      <c r="C35" s="387"/>
      <c r="D35" s="387"/>
      <c r="E35" s="387">
        <f>+C35*D35</f>
        <v>0</v>
      </c>
      <c r="F35" s="392" t="s">
        <v>219</v>
      </c>
      <c r="G35" s="90"/>
      <c r="H35" s="27"/>
      <c r="I35" s="27"/>
      <c r="J35" s="28">
        <f t="shared" si="0"/>
        <v>0</v>
      </c>
    </row>
    <row r="36" spans="1:10" ht="19.5" customHeight="1">
      <c r="A36" s="380"/>
      <c r="B36" s="383"/>
      <c r="C36" s="385"/>
      <c r="D36" s="385"/>
      <c r="E36" s="385"/>
      <c r="F36" s="389"/>
      <c r="G36" s="90"/>
      <c r="H36" s="27"/>
      <c r="I36" s="27"/>
      <c r="J36" s="28">
        <f t="shared" si="0"/>
        <v>0</v>
      </c>
    </row>
    <row r="37" spans="1:10" ht="19.5" customHeight="1" thickBot="1">
      <c r="A37" s="381"/>
      <c r="B37" s="390"/>
      <c r="C37" s="391"/>
      <c r="D37" s="391"/>
      <c r="E37" s="391"/>
      <c r="F37" s="393"/>
      <c r="G37" s="91"/>
      <c r="H37" s="29"/>
      <c r="I37" s="29"/>
      <c r="J37" s="30">
        <f t="shared" si="0"/>
        <v>0</v>
      </c>
    </row>
    <row r="38" spans="1:10" ht="13.8" thickTop="1"/>
    <row r="39" spans="1:10">
      <c r="A39" s="31" t="s">
        <v>220</v>
      </c>
    </row>
    <row r="40" spans="1:10">
      <c r="A40" s="378" t="s">
        <v>221</v>
      </c>
      <c r="B40" s="378"/>
      <c r="C40" s="378"/>
      <c r="D40" s="378"/>
      <c r="E40" s="378"/>
      <c r="F40" s="378"/>
      <c r="G40" s="378"/>
      <c r="H40" s="378"/>
      <c r="I40" s="378"/>
      <c r="J40" s="378"/>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c r="A1" s="238" t="s">
        <v>45</v>
      </c>
      <c r="B1" s="239"/>
      <c r="C1" s="239"/>
      <c r="D1" s="239"/>
      <c r="E1" s="226"/>
      <c r="F1" s="227"/>
      <c r="G1" s="227"/>
      <c r="H1" s="227"/>
      <c r="I1" s="227"/>
      <c r="J1" s="227"/>
      <c r="K1" s="227"/>
      <c r="L1" s="227"/>
      <c r="M1" s="228"/>
    </row>
    <row r="2" spans="1:13" ht="30.9" customHeight="1">
      <c r="A2" s="238" t="s">
        <v>46</v>
      </c>
      <c r="B2" s="239"/>
      <c r="C2" s="239"/>
      <c r="D2" s="239"/>
      <c r="E2" s="83"/>
      <c r="F2" s="54" t="s">
        <v>47</v>
      </c>
      <c r="G2" s="84"/>
      <c r="H2" s="54" t="s">
        <v>48</v>
      </c>
      <c r="I2" s="84"/>
      <c r="J2" s="39"/>
      <c r="K2" s="39"/>
      <c r="L2" s="39"/>
      <c r="M2" s="40"/>
    </row>
    <row r="3" spans="1:13" ht="30.9" customHeight="1">
      <c r="A3" s="238" t="s">
        <v>49</v>
      </c>
      <c r="B3" s="239"/>
      <c r="C3" s="239" t="s">
        <v>50</v>
      </c>
      <c r="D3" s="239"/>
      <c r="E3" s="226"/>
      <c r="F3" s="227"/>
      <c r="G3" s="227"/>
      <c r="H3" s="227"/>
      <c r="I3" s="227"/>
      <c r="J3" s="227"/>
      <c r="K3" s="227"/>
      <c r="L3" s="227"/>
      <c r="M3" s="228"/>
    </row>
    <row r="4" spans="1:13" ht="30.9" customHeight="1">
      <c r="A4" s="238" t="s">
        <v>51</v>
      </c>
      <c r="B4" s="239"/>
      <c r="C4" s="239"/>
      <c r="D4" s="239"/>
      <c r="E4" s="83"/>
      <c r="F4" s="54" t="s">
        <v>47</v>
      </c>
      <c r="G4" s="84"/>
      <c r="H4" s="54" t="s">
        <v>48</v>
      </c>
      <c r="I4" s="84"/>
      <c r="J4" s="39"/>
      <c r="K4" s="39"/>
      <c r="L4" s="39"/>
      <c r="M4" s="40"/>
    </row>
    <row r="5" spans="1:13" ht="30.9" customHeight="1">
      <c r="A5" s="246" t="s">
        <v>52</v>
      </c>
      <c r="B5" s="247"/>
      <c r="C5" s="247" t="s">
        <v>53</v>
      </c>
      <c r="D5" s="247"/>
      <c r="E5" s="229"/>
      <c r="F5" s="230"/>
      <c r="G5" s="230"/>
      <c r="H5" s="227"/>
      <c r="I5" s="227"/>
      <c r="J5" s="227"/>
      <c r="K5" s="227"/>
      <c r="L5" s="227"/>
      <c r="M5" s="228"/>
    </row>
    <row r="6" spans="1:13" ht="23.25" customHeight="1">
      <c r="A6" s="37"/>
      <c r="B6" s="82"/>
      <c r="C6" s="251" t="s">
        <v>54</v>
      </c>
      <c r="D6" s="251"/>
      <c r="E6" s="251"/>
      <c r="F6" s="251"/>
      <c r="G6" s="252"/>
      <c r="H6" s="253" t="s">
        <v>55</v>
      </c>
      <c r="I6" s="253"/>
      <c r="J6" s="253"/>
      <c r="K6" s="253"/>
      <c r="L6" s="253"/>
      <c r="M6" s="254"/>
    </row>
    <row r="7" spans="1:13" ht="29.1" customHeight="1">
      <c r="A7" s="231" t="s">
        <v>56</v>
      </c>
      <c r="B7" s="231" t="s">
        <v>57</v>
      </c>
      <c r="C7" s="248" t="s">
        <v>58</v>
      </c>
      <c r="D7" s="249" t="s">
        <v>59</v>
      </c>
      <c r="E7" s="249" t="s">
        <v>60</v>
      </c>
      <c r="F7" s="249" t="s">
        <v>61</v>
      </c>
      <c r="G7" s="249" t="s">
        <v>62</v>
      </c>
      <c r="H7" s="250" t="s">
        <v>63</v>
      </c>
      <c r="I7" s="250" t="s">
        <v>64</v>
      </c>
      <c r="J7" s="255" t="s">
        <v>65</v>
      </c>
      <c r="K7" s="256"/>
      <c r="L7" s="255" t="s">
        <v>66</v>
      </c>
      <c r="M7" s="256"/>
    </row>
    <row r="8" spans="1:13" ht="30.9" customHeight="1">
      <c r="A8" s="232"/>
      <c r="B8" s="237"/>
      <c r="C8" s="232"/>
      <c r="D8" s="232"/>
      <c r="E8" s="232"/>
      <c r="F8" s="232"/>
      <c r="G8" s="259"/>
      <c r="H8" s="232"/>
      <c r="I8" s="232"/>
      <c r="J8" s="257"/>
      <c r="K8" s="258"/>
      <c r="L8" s="257" t="s">
        <v>66</v>
      </c>
      <c r="M8" s="258"/>
    </row>
    <row r="9" spans="1:13" ht="30.9" customHeight="1">
      <c r="A9" s="233"/>
      <c r="B9" s="233"/>
      <c r="C9" s="233"/>
      <c r="D9" s="233"/>
      <c r="E9" s="233"/>
      <c r="F9" s="55"/>
      <c r="G9" s="55"/>
      <c r="H9" s="55"/>
      <c r="I9" s="55"/>
      <c r="J9" s="242"/>
      <c r="K9" s="243"/>
      <c r="L9" s="242"/>
      <c r="M9" s="243"/>
    </row>
    <row r="10" spans="1:13" ht="30.9" customHeight="1">
      <c r="A10" s="234"/>
      <c r="B10" s="234"/>
      <c r="C10" s="234"/>
      <c r="D10" s="234"/>
      <c r="E10" s="234"/>
      <c r="F10" s="56"/>
      <c r="G10" s="56"/>
      <c r="H10" s="56"/>
      <c r="I10" s="56"/>
      <c r="J10" s="244"/>
      <c r="K10" s="245"/>
      <c r="L10" s="244"/>
      <c r="M10" s="245"/>
    </row>
    <row r="11" spans="1:13" ht="30.9" customHeight="1">
      <c r="A11" s="235"/>
      <c r="B11" s="235"/>
      <c r="C11" s="235"/>
      <c r="D11" s="235"/>
      <c r="E11" s="235"/>
      <c r="F11" s="57"/>
      <c r="G11" s="57"/>
      <c r="H11" s="57"/>
      <c r="I11" s="57"/>
      <c r="J11" s="240" t="s">
        <v>67</v>
      </c>
      <c r="K11" s="240" t="s">
        <v>68</v>
      </c>
      <c r="L11" s="240" t="s">
        <v>69</v>
      </c>
      <c r="M11" s="240" t="s">
        <v>70</v>
      </c>
    </row>
    <row r="12" spans="1:13" ht="30.9" customHeight="1">
      <c r="A12" s="235"/>
      <c r="B12" s="235"/>
      <c r="C12" s="235"/>
      <c r="D12" s="235"/>
      <c r="E12" s="235"/>
      <c r="F12" s="57"/>
      <c r="G12" s="57"/>
      <c r="H12" s="57"/>
      <c r="I12" s="57"/>
      <c r="J12" s="241"/>
      <c r="K12" s="241"/>
      <c r="L12" s="241"/>
      <c r="M12" s="241"/>
    </row>
    <row r="13" spans="1:13" ht="30.9" customHeight="1">
      <c r="A13" s="235"/>
      <c r="B13" s="235"/>
      <c r="C13" s="235"/>
      <c r="D13" s="235"/>
      <c r="E13" s="235"/>
      <c r="F13" s="57"/>
      <c r="G13" s="57"/>
      <c r="H13" s="57"/>
      <c r="I13" s="57"/>
      <c r="J13" s="242"/>
      <c r="K13" s="243"/>
      <c r="L13" s="242"/>
      <c r="M13" s="243"/>
    </row>
    <row r="14" spans="1:13" ht="30" customHeight="1">
      <c r="A14" s="236"/>
      <c r="B14" s="236"/>
      <c r="C14" s="236"/>
      <c r="D14" s="236"/>
      <c r="E14" s="236"/>
      <c r="F14" s="58"/>
      <c r="G14" s="58"/>
      <c r="H14" s="58"/>
      <c r="I14" s="58"/>
      <c r="J14" s="244"/>
      <c r="K14" s="245"/>
      <c r="L14" s="244"/>
      <c r="M14" s="245"/>
    </row>
    <row r="15" spans="1:13">
      <c r="K15"/>
      <c r="L15"/>
      <c r="M15"/>
    </row>
    <row r="16" spans="1:13" ht="13.8">
      <c r="C16" s="59" t="s">
        <v>71</v>
      </c>
      <c r="K16"/>
      <c r="L16"/>
      <c r="M16"/>
    </row>
    <row r="17" spans="3:13" ht="13.8">
      <c r="C17" s="261" t="s">
        <v>72</v>
      </c>
      <c r="D17" s="261"/>
      <c r="E17" s="261"/>
      <c r="F17" s="261"/>
      <c r="G17" s="261"/>
      <c r="H17"/>
      <c r="I17"/>
    </row>
    <row r="18" spans="3:13" ht="22.5" customHeight="1">
      <c r="C18" s="60" t="s">
        <v>73</v>
      </c>
      <c r="D18" s="60"/>
      <c r="E18" s="60"/>
      <c r="F18" s="60"/>
      <c r="G18" s="60"/>
      <c r="H18" s="60"/>
      <c r="I18" s="60"/>
      <c r="J18" s="60"/>
      <c r="K18" s="1"/>
      <c r="L18" s="1"/>
      <c r="M18" s="1"/>
    </row>
    <row r="19" spans="3:13" ht="13.8">
      <c r="C19" s="261" t="s">
        <v>74</v>
      </c>
      <c r="D19" s="261"/>
      <c r="E19" s="261"/>
      <c r="F19" s="261"/>
      <c r="G19" s="261"/>
      <c r="H19"/>
      <c r="I19"/>
    </row>
    <row r="20" spans="3:13" ht="24" customHeight="1">
      <c r="C20" s="60" t="s">
        <v>75</v>
      </c>
      <c r="D20" s="60"/>
      <c r="E20" s="60"/>
      <c r="F20" s="60"/>
      <c r="G20" s="60"/>
      <c r="H20" s="60"/>
      <c r="I20" s="60"/>
      <c r="J20" s="60"/>
      <c r="K20" s="1"/>
      <c r="L20" s="1"/>
      <c r="M20" s="1"/>
    </row>
    <row r="21" spans="3:13" ht="24" customHeight="1">
      <c r="C21" s="60" t="s">
        <v>76</v>
      </c>
      <c r="D21" s="60"/>
      <c r="E21" s="60"/>
      <c r="F21" s="60"/>
      <c r="G21" s="60"/>
      <c r="H21" s="60"/>
      <c r="I21" s="60"/>
      <c r="J21" s="60"/>
      <c r="K21" s="1"/>
      <c r="L21" s="1"/>
      <c r="M21" s="1"/>
    </row>
    <row r="22" spans="3:13" ht="64.5" customHeight="1">
      <c r="C22" s="260" t="s">
        <v>77</v>
      </c>
      <c r="D22" s="260"/>
      <c r="E22" s="260"/>
      <c r="F22" s="260"/>
      <c r="G22" s="260"/>
    </row>
    <row r="23" spans="3:13" ht="78.75" customHeight="1">
      <c r="C23" s="260" t="s">
        <v>78</v>
      </c>
      <c r="D23" s="260"/>
      <c r="E23" s="260"/>
      <c r="F23" s="260"/>
      <c r="G23" s="260"/>
    </row>
    <row r="24" spans="3:13" ht="32.25" customHeight="1">
      <c r="C24" s="260" t="s">
        <v>79</v>
      </c>
      <c r="D24" s="260"/>
      <c r="E24" s="260"/>
      <c r="F24" s="260"/>
      <c r="G24" s="260"/>
    </row>
    <row r="25" spans="3:13" ht="54" customHeight="1">
      <c r="C25" s="260" t="s">
        <v>80</v>
      </c>
      <c r="D25" s="260"/>
      <c r="E25" s="260"/>
      <c r="F25" s="260"/>
      <c r="G25" s="260"/>
    </row>
    <row r="26" spans="3:13" ht="63" customHeight="1">
      <c r="C26" s="260" t="s">
        <v>81</v>
      </c>
      <c r="D26" s="260"/>
      <c r="E26" s="260"/>
      <c r="F26" s="260"/>
      <c r="G26" s="260"/>
    </row>
    <row r="27" spans="3:13" ht="44.25" customHeight="1">
      <c r="C27" s="260" t="s">
        <v>82</v>
      </c>
      <c r="D27" s="260"/>
      <c r="E27" s="260"/>
      <c r="F27" s="260"/>
      <c r="G27" s="260"/>
    </row>
    <row r="28" spans="3:13" ht="59.25" customHeight="1">
      <c r="C28" s="260" t="s">
        <v>83</v>
      </c>
      <c r="D28" s="260"/>
      <c r="E28" s="260"/>
      <c r="F28" s="260"/>
      <c r="G28" s="260"/>
    </row>
    <row r="29" spans="3:13" ht="62.25" customHeight="1">
      <c r="C29" s="260" t="s">
        <v>84</v>
      </c>
      <c r="D29" s="260"/>
      <c r="E29" s="260"/>
      <c r="F29" s="260"/>
      <c r="G29" s="260"/>
      <c r="H29" s="60"/>
      <c r="I29" s="60"/>
      <c r="J29" s="60"/>
      <c r="K29" s="60"/>
      <c r="L29" s="60"/>
      <c r="M29" s="60"/>
    </row>
    <row r="30" spans="3:13" ht="112.5" customHeight="1">
      <c r="C30" s="260" t="s">
        <v>85</v>
      </c>
      <c r="D30" s="260"/>
      <c r="E30" s="260"/>
      <c r="F30" s="260"/>
      <c r="G30" s="260"/>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cols>
    <col min="1" max="2" width="37.109375" style="5" customWidth="1"/>
    <col min="3" max="6" width="29.109375" style="5" customWidth="1"/>
    <col min="7" max="8" width="23.109375" style="5" customWidth="1"/>
    <col min="9" max="16384" width="11.44140625" style="5"/>
  </cols>
  <sheetData>
    <row r="1" spans="1:8" ht="30.9" customHeight="1">
      <c r="A1" s="32" t="s">
        <v>86</v>
      </c>
      <c r="B1" s="83"/>
      <c r="C1" s="41"/>
      <c r="D1" s="41"/>
      <c r="E1" s="41"/>
      <c r="F1" s="41"/>
      <c r="G1" s="41"/>
      <c r="H1" s="42"/>
    </row>
    <row r="2" spans="1:8" ht="30.9" customHeight="1">
      <c r="A2" s="32" t="s">
        <v>46</v>
      </c>
      <c r="B2" s="83"/>
      <c r="C2" s="54" t="s">
        <v>47</v>
      </c>
      <c r="D2" s="84"/>
      <c r="E2" s="54" t="s">
        <v>48</v>
      </c>
      <c r="F2" s="84"/>
      <c r="G2" s="265"/>
      <c r="H2" s="266"/>
    </row>
    <row r="3" spans="1:8" ht="30.9" customHeight="1">
      <c r="A3" s="23" t="s">
        <v>87</v>
      </c>
      <c r="B3" s="83"/>
      <c r="C3" s="41"/>
      <c r="D3" s="41"/>
      <c r="E3" s="41"/>
      <c r="F3" s="41"/>
      <c r="G3" s="41"/>
      <c r="H3" s="42"/>
    </row>
    <row r="4" spans="1:8" ht="30.9" customHeight="1">
      <c r="A4" s="23" t="s">
        <v>51</v>
      </c>
      <c r="B4" s="83"/>
      <c r="C4" s="54" t="s">
        <v>47</v>
      </c>
      <c r="D4" s="84"/>
      <c r="E4" s="54" t="s">
        <v>48</v>
      </c>
      <c r="F4" s="84"/>
      <c r="G4" s="265"/>
      <c r="H4" s="266"/>
    </row>
    <row r="5" spans="1:8" ht="30.9" customHeight="1">
      <c r="A5" s="23" t="s">
        <v>53</v>
      </c>
      <c r="B5" s="267"/>
      <c r="C5" s="268"/>
      <c r="D5" s="268"/>
      <c r="E5" s="268"/>
      <c r="F5" s="268"/>
      <c r="G5" s="268"/>
      <c r="H5" s="269"/>
    </row>
    <row r="6" spans="1:8" ht="24.9" customHeight="1">
      <c r="A6" s="270" t="s">
        <v>88</v>
      </c>
      <c r="B6" s="271"/>
      <c r="C6" s="271"/>
      <c r="D6" s="271"/>
      <c r="E6" s="271"/>
      <c r="F6" s="271"/>
      <c r="G6" s="271"/>
      <c r="H6" s="271"/>
    </row>
    <row r="7" spans="1:8" ht="41.4">
      <c r="A7" s="33" t="s">
        <v>58</v>
      </c>
      <c r="B7" s="33" t="s">
        <v>59</v>
      </c>
      <c r="C7" s="33" t="s">
        <v>89</v>
      </c>
      <c r="D7" s="34" t="s">
        <v>90</v>
      </c>
      <c r="E7" s="34" t="s">
        <v>91</v>
      </c>
      <c r="F7" s="34" t="s">
        <v>92</v>
      </c>
      <c r="G7" s="34" t="s">
        <v>63</v>
      </c>
      <c r="H7" s="34" t="s">
        <v>93</v>
      </c>
    </row>
    <row r="8" spans="1:8">
      <c r="A8" s="272"/>
      <c r="B8" s="262"/>
      <c r="C8" s="262"/>
      <c r="D8" s="262"/>
      <c r="E8" s="262"/>
      <c r="F8" s="262"/>
      <c r="G8" s="86"/>
      <c r="H8" s="6"/>
    </row>
    <row r="9" spans="1:8">
      <c r="A9" s="272"/>
      <c r="B9" s="263"/>
      <c r="C9" s="263"/>
      <c r="D9" s="263"/>
      <c r="E9" s="263"/>
      <c r="F9" s="263"/>
      <c r="G9" s="86"/>
      <c r="H9" s="6"/>
    </row>
    <row r="10" spans="1:8">
      <c r="A10" s="272"/>
      <c r="B10" s="264"/>
      <c r="C10" s="264"/>
      <c r="D10" s="264"/>
      <c r="E10" s="264"/>
      <c r="F10" s="264"/>
      <c r="G10" s="86"/>
      <c r="H10" s="6"/>
    </row>
    <row r="11" spans="1:8">
      <c r="A11" s="272"/>
      <c r="B11" s="262"/>
      <c r="C11" s="262"/>
      <c r="D11" s="262"/>
      <c r="E11" s="262"/>
      <c r="F11" s="262"/>
      <c r="G11" s="86"/>
      <c r="H11" s="6"/>
    </row>
    <row r="12" spans="1:8">
      <c r="A12" s="272"/>
      <c r="B12" s="263"/>
      <c r="C12" s="263"/>
      <c r="D12" s="263"/>
      <c r="E12" s="263"/>
      <c r="F12" s="263"/>
      <c r="G12" s="86"/>
      <c r="H12" s="6"/>
    </row>
    <row r="13" spans="1:8">
      <c r="A13" s="272"/>
      <c r="B13" s="264"/>
      <c r="C13" s="264"/>
      <c r="D13" s="264"/>
      <c r="E13" s="264"/>
      <c r="F13" s="264"/>
      <c r="G13" s="86"/>
      <c r="H13" s="6"/>
    </row>
    <row r="14" spans="1:8">
      <c r="A14" s="272"/>
      <c r="B14" s="262"/>
      <c r="C14" s="262"/>
      <c r="D14" s="262"/>
      <c r="E14" s="262"/>
      <c r="F14" s="262"/>
      <c r="G14" s="86"/>
      <c r="H14" s="6"/>
    </row>
    <row r="15" spans="1:8">
      <c r="A15" s="272"/>
      <c r="B15" s="263"/>
      <c r="C15" s="263"/>
      <c r="D15" s="263"/>
      <c r="E15" s="263"/>
      <c r="F15" s="263"/>
      <c r="G15" s="86"/>
      <c r="H15" s="6"/>
    </row>
    <row r="16" spans="1:8">
      <c r="A16" s="272"/>
      <c r="B16" s="264"/>
      <c r="C16" s="264"/>
      <c r="D16" s="264"/>
      <c r="E16" s="264"/>
      <c r="F16" s="264"/>
      <c r="G16" s="86"/>
      <c r="H16" s="6"/>
    </row>
    <row r="17" spans="1:8">
      <c r="A17" s="272"/>
      <c r="B17" s="262"/>
      <c r="C17" s="262"/>
      <c r="D17" s="262"/>
      <c r="E17" s="262"/>
      <c r="F17" s="262"/>
      <c r="G17" s="86"/>
      <c r="H17" s="6"/>
    </row>
    <row r="18" spans="1:8">
      <c r="A18" s="272"/>
      <c r="B18" s="263"/>
      <c r="C18" s="263"/>
      <c r="D18" s="263"/>
      <c r="E18" s="263"/>
      <c r="F18" s="263"/>
      <c r="G18" s="86"/>
      <c r="H18" s="6"/>
    </row>
    <row r="19" spans="1:8">
      <c r="A19" s="272"/>
      <c r="B19" s="264"/>
      <c r="C19" s="264"/>
      <c r="D19" s="264"/>
      <c r="E19" s="264"/>
      <c r="F19" s="264"/>
      <c r="G19" s="86"/>
      <c r="H19" s="6"/>
    </row>
    <row r="20" spans="1:8">
      <c r="A20" s="272"/>
      <c r="B20" s="262"/>
      <c r="C20" s="262"/>
      <c r="D20" s="262"/>
      <c r="E20" s="262"/>
      <c r="F20" s="262"/>
      <c r="G20" s="86"/>
      <c r="H20" s="6"/>
    </row>
    <row r="21" spans="1:8">
      <c r="A21" s="272"/>
      <c r="B21" s="263"/>
      <c r="C21" s="263"/>
      <c r="D21" s="263"/>
      <c r="E21" s="263"/>
      <c r="F21" s="263"/>
      <c r="G21" s="86"/>
      <c r="H21" s="6"/>
    </row>
    <row r="22" spans="1:8">
      <c r="A22" s="272"/>
      <c r="B22" s="264"/>
      <c r="C22" s="264"/>
      <c r="D22" s="264"/>
      <c r="E22" s="264"/>
      <c r="F22" s="264"/>
      <c r="G22" s="86"/>
      <c r="H22" s="6"/>
    </row>
    <row r="23" spans="1:8">
      <c r="A23" s="272"/>
      <c r="B23" s="262"/>
      <c r="C23" s="262"/>
      <c r="D23" s="262"/>
      <c r="E23" s="262"/>
      <c r="F23" s="262"/>
      <c r="G23" s="86"/>
      <c r="H23" s="6"/>
    </row>
    <row r="24" spans="1:8">
      <c r="A24" s="272"/>
      <c r="B24" s="263"/>
      <c r="C24" s="263"/>
      <c r="D24" s="263"/>
      <c r="E24" s="263"/>
      <c r="F24" s="263"/>
      <c r="G24" s="86"/>
      <c r="H24" s="6"/>
    </row>
    <row r="25" spans="1:8">
      <c r="A25" s="272"/>
      <c r="B25" s="264"/>
      <c r="C25" s="264"/>
      <c r="D25" s="264"/>
      <c r="E25" s="264"/>
      <c r="F25" s="264"/>
      <c r="G25" s="86"/>
      <c r="H25" s="6"/>
    </row>
    <row r="26" spans="1:8">
      <c r="A26" s="272"/>
      <c r="B26" s="262"/>
      <c r="C26" s="262"/>
      <c r="D26" s="262"/>
      <c r="E26" s="262"/>
      <c r="F26" s="262"/>
      <c r="G26" s="86"/>
      <c r="H26" s="6"/>
    </row>
    <row r="27" spans="1:8">
      <c r="A27" s="272"/>
      <c r="B27" s="263"/>
      <c r="C27" s="263"/>
      <c r="D27" s="263"/>
      <c r="E27" s="263"/>
      <c r="F27" s="263"/>
      <c r="G27" s="86"/>
      <c r="H27" s="6"/>
    </row>
    <row r="28" spans="1:8">
      <c r="A28" s="272"/>
      <c r="B28" s="264"/>
      <c r="C28" s="264"/>
      <c r="D28" s="264"/>
      <c r="E28" s="264"/>
      <c r="F28" s="264"/>
      <c r="G28" s="86"/>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c r="A1" s="32" t="s">
        <v>86</v>
      </c>
      <c r="B1" s="267"/>
      <c r="C1" s="268"/>
      <c r="D1" s="268"/>
      <c r="E1" s="268"/>
      <c r="F1" s="268"/>
      <c r="G1" s="268"/>
      <c r="H1" s="268"/>
      <c r="I1" s="268"/>
      <c r="J1" s="269"/>
    </row>
    <row r="2" spans="1:10" ht="30" customHeight="1">
      <c r="A2" s="32" t="s">
        <v>46</v>
      </c>
      <c r="B2" s="83"/>
      <c r="C2" s="54" t="s">
        <v>47</v>
      </c>
      <c r="D2" s="84"/>
      <c r="E2" s="273" t="s">
        <v>48</v>
      </c>
      <c r="F2" s="273"/>
      <c r="G2" s="274"/>
      <c r="H2" s="274"/>
      <c r="I2" s="39"/>
      <c r="J2" s="40"/>
    </row>
    <row r="3" spans="1:10" ht="30" customHeight="1">
      <c r="A3" s="23" t="s">
        <v>94</v>
      </c>
      <c r="B3" s="83"/>
      <c r="C3" s="278"/>
      <c r="D3" s="227"/>
      <c r="E3" s="227"/>
      <c r="F3" s="227"/>
      <c r="G3" s="227"/>
      <c r="H3" s="227"/>
      <c r="I3" s="227"/>
      <c r="J3" s="228"/>
    </row>
    <row r="4" spans="1:10" ht="30" customHeight="1">
      <c r="A4" s="23" t="s">
        <v>51</v>
      </c>
      <c r="B4" s="83"/>
      <c r="C4" s="54" t="s">
        <v>47</v>
      </c>
      <c r="D4" s="84"/>
      <c r="E4" s="273" t="s">
        <v>48</v>
      </c>
      <c r="F4" s="273"/>
      <c r="G4" s="274"/>
      <c r="H4" s="274"/>
      <c r="I4" s="39"/>
      <c r="J4" s="40"/>
    </row>
    <row r="5" spans="1:10" ht="30" customHeight="1">
      <c r="A5" s="23" t="s">
        <v>52</v>
      </c>
      <c r="B5" s="267"/>
      <c r="C5" s="268"/>
      <c r="D5" s="268"/>
      <c r="E5" s="268"/>
      <c r="F5" s="268"/>
      <c r="G5" s="268"/>
      <c r="H5" s="268"/>
      <c r="I5" s="268"/>
      <c r="J5" s="269"/>
    </row>
    <row r="6" spans="1:10" ht="24.9" customHeight="1">
      <c r="A6" s="275" t="s">
        <v>95</v>
      </c>
      <c r="B6" s="276"/>
      <c r="C6" s="276"/>
      <c r="D6" s="276"/>
      <c r="E6" s="276"/>
      <c r="F6" s="276"/>
      <c r="G6" s="276"/>
      <c r="H6" s="276"/>
      <c r="I6" s="276"/>
      <c r="J6" s="277"/>
    </row>
    <row r="7" spans="1:10" ht="41.4">
      <c r="A7" s="33" t="s">
        <v>58</v>
      </c>
      <c r="B7" s="34" t="s">
        <v>63</v>
      </c>
      <c r="C7" s="34" t="s">
        <v>96</v>
      </c>
      <c r="D7" s="16" t="s">
        <v>97</v>
      </c>
      <c r="E7" s="15" t="s">
        <v>98</v>
      </c>
      <c r="F7" s="16" t="s">
        <v>66</v>
      </c>
      <c r="G7" s="34" t="s">
        <v>67</v>
      </c>
      <c r="H7" s="34" t="s">
        <v>68</v>
      </c>
      <c r="I7" s="34" t="s">
        <v>69</v>
      </c>
      <c r="J7" s="34" t="s">
        <v>70</v>
      </c>
    </row>
    <row r="8" spans="1:10">
      <c r="A8" s="272"/>
      <c r="B8" s="86"/>
      <c r="C8" s="86"/>
      <c r="D8" s="6"/>
      <c r="E8" s="86"/>
      <c r="F8" s="86"/>
      <c r="G8" s="4"/>
      <c r="H8" s="4"/>
      <c r="I8" s="4"/>
      <c r="J8" s="4"/>
    </row>
    <row r="9" spans="1:10">
      <c r="A9" s="272"/>
      <c r="B9" s="86"/>
      <c r="C9" s="86"/>
      <c r="D9" s="6"/>
      <c r="E9" s="86"/>
      <c r="F9" s="86"/>
      <c r="G9" s="4"/>
      <c r="H9" s="4"/>
      <c r="I9" s="4"/>
      <c r="J9" s="4"/>
    </row>
    <row r="10" spans="1:10">
      <c r="A10" s="272"/>
      <c r="B10" s="86"/>
      <c r="C10" s="86"/>
      <c r="D10" s="6"/>
      <c r="E10" s="86"/>
      <c r="F10" s="86"/>
      <c r="G10" s="4"/>
      <c r="H10" s="4"/>
      <c r="I10" s="4"/>
      <c r="J10" s="4"/>
    </row>
    <row r="11" spans="1:10">
      <c r="A11" s="272"/>
      <c r="B11" s="86"/>
      <c r="C11" s="86"/>
      <c r="D11" s="6"/>
      <c r="E11" s="86"/>
      <c r="F11" s="86"/>
      <c r="G11" s="4"/>
      <c r="H11" s="4"/>
      <c r="I11" s="4"/>
      <c r="J11" s="4"/>
    </row>
    <row r="12" spans="1:10">
      <c r="A12" s="272"/>
      <c r="B12" s="86"/>
      <c r="C12" s="86"/>
      <c r="D12" s="6"/>
      <c r="E12" s="86"/>
      <c r="F12" s="86"/>
      <c r="G12" s="4"/>
      <c r="H12" s="4"/>
      <c r="I12" s="4"/>
      <c r="J12" s="4"/>
    </row>
    <row r="13" spans="1:10">
      <c r="A13" s="272"/>
      <c r="B13" s="86"/>
      <c r="C13" s="86"/>
      <c r="D13" s="6"/>
      <c r="E13" s="86"/>
      <c r="F13" s="86"/>
      <c r="G13" s="4"/>
      <c r="H13" s="4"/>
      <c r="I13" s="4"/>
      <c r="J13" s="4"/>
    </row>
    <row r="14" spans="1:10">
      <c r="A14" s="272"/>
      <c r="B14" s="86"/>
      <c r="C14" s="86"/>
      <c r="D14" s="6"/>
      <c r="E14" s="86"/>
      <c r="F14" s="86"/>
      <c r="G14" s="4"/>
      <c r="H14" s="4"/>
      <c r="I14" s="4"/>
      <c r="J14" s="4"/>
    </row>
    <row r="15" spans="1:10">
      <c r="A15" s="272"/>
      <c r="B15" s="86"/>
      <c r="C15" s="86"/>
      <c r="D15" s="6"/>
      <c r="E15" s="86"/>
      <c r="F15" s="86"/>
      <c r="G15" s="4"/>
      <c r="H15" s="4"/>
      <c r="I15" s="4"/>
      <c r="J15" s="4"/>
    </row>
    <row r="16" spans="1:10">
      <c r="A16" s="272"/>
      <c r="B16" s="86"/>
      <c r="C16" s="86"/>
      <c r="D16" s="6"/>
      <c r="E16" s="86"/>
      <c r="F16" s="86"/>
      <c r="G16" s="4"/>
      <c r="H16" s="4"/>
      <c r="I16" s="4"/>
      <c r="J16" s="4"/>
    </row>
    <row r="17" spans="1:10">
      <c r="A17" s="272"/>
      <c r="B17" s="86"/>
      <c r="C17" s="86"/>
      <c r="D17" s="6"/>
      <c r="E17" s="86"/>
      <c r="F17" s="86"/>
      <c r="G17" s="4"/>
      <c r="H17" s="4"/>
      <c r="I17" s="4"/>
      <c r="J17" s="4"/>
    </row>
    <row r="18" spans="1:10">
      <c r="A18" s="272"/>
      <c r="B18" s="86"/>
      <c r="C18" s="86"/>
      <c r="D18" s="6"/>
      <c r="E18" s="86"/>
      <c r="F18" s="86"/>
      <c r="G18" s="4"/>
      <c r="H18" s="4"/>
      <c r="I18" s="4"/>
      <c r="J18" s="4"/>
    </row>
    <row r="19" spans="1:10">
      <c r="A19" s="272"/>
      <c r="B19" s="86"/>
      <c r="C19" s="86"/>
      <c r="D19" s="6"/>
      <c r="E19" s="86"/>
      <c r="F19" s="86"/>
      <c r="G19" s="4"/>
      <c r="H19" s="4"/>
      <c r="I19" s="4"/>
      <c r="J19" s="4"/>
    </row>
    <row r="20" spans="1:10">
      <c r="A20" s="272"/>
      <c r="B20" s="86"/>
      <c r="C20" s="86"/>
      <c r="D20" s="6"/>
      <c r="E20" s="86"/>
      <c r="F20" s="86"/>
      <c r="G20" s="4"/>
      <c r="H20" s="4"/>
      <c r="I20" s="4"/>
      <c r="J20" s="4"/>
    </row>
    <row r="21" spans="1:10">
      <c r="A21" s="272"/>
      <c r="B21" s="86"/>
      <c r="C21" s="86"/>
      <c r="D21" s="6"/>
      <c r="E21" s="86"/>
      <c r="F21" s="86"/>
      <c r="G21" s="4"/>
      <c r="H21" s="4"/>
      <c r="I21" s="4"/>
      <c r="J21" s="4"/>
    </row>
    <row r="22" spans="1:10">
      <c r="A22" s="272"/>
      <c r="B22" s="86"/>
      <c r="C22" s="86"/>
      <c r="D22" s="6"/>
      <c r="E22" s="86"/>
      <c r="F22" s="86"/>
      <c r="G22" s="4"/>
      <c r="H22" s="4"/>
      <c r="I22" s="4"/>
      <c r="J22" s="4"/>
    </row>
    <row r="23" spans="1:10">
      <c r="A23" s="272"/>
      <c r="B23" s="86"/>
      <c r="C23" s="86"/>
      <c r="D23" s="6"/>
      <c r="E23" s="86"/>
      <c r="F23" s="86"/>
      <c r="G23" s="4"/>
      <c r="H23" s="4"/>
      <c r="I23" s="4"/>
      <c r="J23" s="4"/>
    </row>
    <row r="24" spans="1:10">
      <c r="A24" s="272"/>
      <c r="B24" s="86"/>
      <c r="C24" s="86"/>
      <c r="D24" s="6"/>
      <c r="E24" s="86"/>
      <c r="F24" s="86"/>
      <c r="G24" s="4"/>
      <c r="H24" s="4"/>
      <c r="I24" s="4"/>
      <c r="J24" s="4"/>
    </row>
    <row r="25" spans="1:10">
      <c r="A25" s="272"/>
      <c r="B25" s="86"/>
      <c r="C25" s="86"/>
      <c r="D25" s="6"/>
      <c r="E25" s="86"/>
      <c r="F25" s="86"/>
      <c r="G25" s="4"/>
      <c r="H25" s="4"/>
      <c r="I25" s="4"/>
      <c r="J25" s="4"/>
    </row>
    <row r="26" spans="1:10">
      <c r="A26" s="272"/>
      <c r="B26" s="86"/>
      <c r="C26" s="86"/>
      <c r="D26" s="6"/>
      <c r="E26" s="86"/>
      <c r="F26" s="86"/>
      <c r="G26" s="4"/>
      <c r="H26" s="4"/>
      <c r="I26" s="4"/>
      <c r="J26" s="4"/>
    </row>
    <row r="27" spans="1:10">
      <c r="A27" s="272"/>
      <c r="B27" s="86"/>
      <c r="C27" s="86"/>
      <c r="D27" s="6"/>
      <c r="E27" s="86"/>
      <c r="F27" s="86"/>
      <c r="G27" s="4"/>
      <c r="H27" s="4"/>
      <c r="I27" s="4"/>
      <c r="J27" s="4"/>
    </row>
    <row r="28" spans="1:10">
      <c r="A28" s="272"/>
      <c r="B28" s="86"/>
      <c r="C28" s="86"/>
      <c r="D28" s="6"/>
      <c r="E28" s="86"/>
      <c r="F28" s="86"/>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7" zoomScale="84" zoomScaleNormal="84" workbookViewId="0">
      <selection activeCell="A4" sqref="A4"/>
    </sheetView>
  </sheetViews>
  <sheetFormatPr defaultColWidth="11.44140625" defaultRowHeight="79.5" customHeight="1"/>
  <cols>
    <col min="1" max="1" width="238.44140625" style="72" customWidth="1"/>
    <col min="2" max="2" width="11.44140625" style="72"/>
    <col min="3" max="3" width="25" style="72" customWidth="1"/>
    <col min="4" max="256" width="11.44140625" style="72"/>
    <col min="257" max="257" width="179.88671875" style="72" customWidth="1"/>
    <col min="258" max="512" width="11.44140625" style="72"/>
    <col min="513" max="513" width="179.88671875" style="72" customWidth="1"/>
    <col min="514" max="768" width="11.44140625" style="72"/>
    <col min="769" max="769" width="179.88671875" style="72" customWidth="1"/>
    <col min="770" max="1024" width="11.44140625" style="72"/>
    <col min="1025" max="1025" width="179.88671875" style="72" customWidth="1"/>
    <col min="1026" max="1280" width="11.44140625" style="72"/>
    <col min="1281" max="1281" width="179.88671875" style="72" customWidth="1"/>
    <col min="1282" max="1536" width="11.44140625" style="72"/>
    <col min="1537" max="1537" width="179.88671875" style="72" customWidth="1"/>
    <col min="1538" max="1792" width="11.44140625" style="72"/>
    <col min="1793" max="1793" width="179.88671875" style="72" customWidth="1"/>
    <col min="1794" max="2048" width="11.44140625" style="72"/>
    <col min="2049" max="2049" width="179.88671875" style="72" customWidth="1"/>
    <col min="2050" max="2304" width="11.44140625" style="72"/>
    <col min="2305" max="2305" width="179.88671875" style="72" customWidth="1"/>
    <col min="2306" max="2560" width="11.44140625" style="72"/>
    <col min="2561" max="2561" width="179.88671875" style="72" customWidth="1"/>
    <col min="2562" max="2816" width="11.44140625" style="72"/>
    <col min="2817" max="2817" width="179.88671875" style="72" customWidth="1"/>
    <col min="2818" max="3072" width="11.44140625" style="72"/>
    <col min="3073" max="3073" width="179.88671875" style="72" customWidth="1"/>
    <col min="3074" max="3328" width="11.44140625" style="72"/>
    <col min="3329" max="3329" width="179.88671875" style="72" customWidth="1"/>
    <col min="3330" max="3584" width="11.44140625" style="72"/>
    <col min="3585" max="3585" width="179.88671875" style="72" customWidth="1"/>
    <col min="3586" max="3840" width="11.44140625" style="72"/>
    <col min="3841" max="3841" width="179.88671875" style="72" customWidth="1"/>
    <col min="3842" max="4096" width="11.44140625" style="72"/>
    <col min="4097" max="4097" width="179.88671875" style="72" customWidth="1"/>
    <col min="4098" max="4352" width="11.44140625" style="72"/>
    <col min="4353" max="4353" width="179.88671875" style="72" customWidth="1"/>
    <col min="4354" max="4608" width="11.44140625" style="72"/>
    <col min="4609" max="4609" width="179.88671875" style="72" customWidth="1"/>
    <col min="4610" max="4864" width="11.44140625" style="72"/>
    <col min="4865" max="4865" width="179.88671875" style="72" customWidth="1"/>
    <col min="4866" max="5120" width="11.44140625" style="72"/>
    <col min="5121" max="5121" width="179.88671875" style="72" customWidth="1"/>
    <col min="5122" max="5376" width="11.44140625" style="72"/>
    <col min="5377" max="5377" width="179.88671875" style="72" customWidth="1"/>
    <col min="5378" max="5632" width="11.44140625" style="72"/>
    <col min="5633" max="5633" width="179.88671875" style="72" customWidth="1"/>
    <col min="5634" max="5888" width="11.44140625" style="72"/>
    <col min="5889" max="5889" width="179.88671875" style="72" customWidth="1"/>
    <col min="5890" max="6144" width="11.44140625" style="72"/>
    <col min="6145" max="6145" width="179.88671875" style="72" customWidth="1"/>
    <col min="6146" max="6400" width="11.44140625" style="72"/>
    <col min="6401" max="6401" width="179.88671875" style="72" customWidth="1"/>
    <col min="6402" max="6656" width="11.44140625" style="72"/>
    <col min="6657" max="6657" width="179.88671875" style="72" customWidth="1"/>
    <col min="6658" max="6912" width="11.44140625" style="72"/>
    <col min="6913" max="6913" width="179.88671875" style="72" customWidth="1"/>
    <col min="6914" max="7168" width="11.44140625" style="72"/>
    <col min="7169" max="7169" width="179.88671875" style="72" customWidth="1"/>
    <col min="7170" max="7424" width="11.44140625" style="72"/>
    <col min="7425" max="7425" width="179.88671875" style="72" customWidth="1"/>
    <col min="7426" max="7680" width="11.44140625" style="72"/>
    <col min="7681" max="7681" width="179.88671875" style="72" customWidth="1"/>
    <col min="7682" max="7936" width="11.44140625" style="72"/>
    <col min="7937" max="7937" width="179.88671875" style="72" customWidth="1"/>
    <col min="7938" max="8192" width="11.44140625" style="72"/>
    <col min="8193" max="8193" width="179.88671875" style="72" customWidth="1"/>
    <col min="8194" max="8448" width="11.44140625" style="72"/>
    <col min="8449" max="8449" width="179.88671875" style="72" customWidth="1"/>
    <col min="8450" max="8704" width="11.44140625" style="72"/>
    <col min="8705" max="8705" width="179.88671875" style="72" customWidth="1"/>
    <col min="8706" max="8960" width="11.44140625" style="72"/>
    <col min="8961" max="8961" width="179.88671875" style="72" customWidth="1"/>
    <col min="8962" max="9216" width="11.44140625" style="72"/>
    <col min="9217" max="9217" width="179.88671875" style="72" customWidth="1"/>
    <col min="9218" max="9472" width="11.44140625" style="72"/>
    <col min="9473" max="9473" width="179.88671875" style="72" customWidth="1"/>
    <col min="9474" max="9728" width="11.44140625" style="72"/>
    <col min="9729" max="9729" width="179.88671875" style="72" customWidth="1"/>
    <col min="9730" max="9984" width="11.44140625" style="72"/>
    <col min="9985" max="9985" width="179.88671875" style="72" customWidth="1"/>
    <col min="9986" max="10240" width="11.44140625" style="72"/>
    <col min="10241" max="10241" width="179.88671875" style="72" customWidth="1"/>
    <col min="10242" max="10496" width="11.44140625" style="72"/>
    <col min="10497" max="10497" width="179.88671875" style="72" customWidth="1"/>
    <col min="10498" max="10752" width="11.44140625" style="72"/>
    <col min="10753" max="10753" width="179.88671875" style="72" customWidth="1"/>
    <col min="10754" max="11008" width="11.44140625" style="72"/>
    <col min="11009" max="11009" width="179.88671875" style="72" customWidth="1"/>
    <col min="11010" max="11264" width="11.44140625" style="72"/>
    <col min="11265" max="11265" width="179.88671875" style="72" customWidth="1"/>
    <col min="11266" max="11520" width="11.44140625" style="72"/>
    <col min="11521" max="11521" width="179.88671875" style="72" customWidth="1"/>
    <col min="11522" max="11776" width="11.44140625" style="72"/>
    <col min="11777" max="11777" width="179.88671875" style="72" customWidth="1"/>
    <col min="11778" max="12032" width="11.44140625" style="72"/>
    <col min="12033" max="12033" width="179.88671875" style="72" customWidth="1"/>
    <col min="12034" max="12288" width="11.44140625" style="72"/>
    <col min="12289" max="12289" width="179.88671875" style="72" customWidth="1"/>
    <col min="12290" max="12544" width="11.44140625" style="72"/>
    <col min="12545" max="12545" width="179.88671875" style="72" customWidth="1"/>
    <col min="12546" max="12800" width="11.44140625" style="72"/>
    <col min="12801" max="12801" width="179.88671875" style="72" customWidth="1"/>
    <col min="12802" max="13056" width="11.44140625" style="72"/>
    <col min="13057" max="13057" width="179.88671875" style="72" customWidth="1"/>
    <col min="13058" max="13312" width="11.44140625" style="72"/>
    <col min="13313" max="13313" width="179.88671875" style="72" customWidth="1"/>
    <col min="13314" max="13568" width="11.44140625" style="72"/>
    <col min="13569" max="13569" width="179.88671875" style="72" customWidth="1"/>
    <col min="13570" max="13824" width="11.44140625" style="72"/>
    <col min="13825" max="13825" width="179.88671875" style="72" customWidth="1"/>
    <col min="13826" max="14080" width="11.44140625" style="72"/>
    <col min="14081" max="14081" width="179.88671875" style="72" customWidth="1"/>
    <col min="14082" max="14336" width="11.44140625" style="72"/>
    <col min="14337" max="14337" width="179.88671875" style="72" customWidth="1"/>
    <col min="14338" max="14592" width="11.44140625" style="72"/>
    <col min="14593" max="14593" width="179.88671875" style="72" customWidth="1"/>
    <col min="14594" max="14848" width="11.44140625" style="72"/>
    <col min="14849" max="14849" width="179.88671875" style="72" customWidth="1"/>
    <col min="14850" max="15104" width="11.44140625" style="72"/>
    <col min="15105" max="15105" width="179.88671875" style="72" customWidth="1"/>
    <col min="15106" max="15360" width="11.44140625" style="72"/>
    <col min="15361" max="15361" width="179.88671875" style="72" customWidth="1"/>
    <col min="15362" max="15616" width="11.44140625" style="72"/>
    <col min="15617" max="15617" width="179.88671875" style="72" customWidth="1"/>
    <col min="15618" max="15872" width="11.44140625" style="72"/>
    <col min="15873" max="15873" width="179.88671875" style="72" customWidth="1"/>
    <col min="15874" max="16128" width="11.44140625" style="72"/>
    <col min="16129" max="16129" width="179.88671875" style="72" customWidth="1"/>
    <col min="16130" max="16384" width="11.44140625" style="72"/>
  </cols>
  <sheetData>
    <row r="1" spans="1:7" ht="126" customHeight="1" thickBot="1">
      <c r="A1" s="93" t="s">
        <v>231</v>
      </c>
    </row>
    <row r="2" spans="1:7" ht="54.75" customHeight="1" thickBot="1">
      <c r="A2" s="92" t="s">
        <v>99</v>
      </c>
    </row>
    <row r="3" spans="1:7" ht="109.8" thickBot="1">
      <c r="A3" s="81" t="s">
        <v>228</v>
      </c>
    </row>
    <row r="4" spans="1:7" ht="228" thickBot="1">
      <c r="A4" s="80" t="s">
        <v>229</v>
      </c>
    </row>
    <row r="5" spans="1:7" ht="116.25" customHeight="1" thickBot="1">
      <c r="A5" s="78" t="s">
        <v>222</v>
      </c>
    </row>
    <row r="6" spans="1:7" ht="150.9" customHeight="1" thickBot="1">
      <c r="A6" s="79" t="s">
        <v>226</v>
      </c>
    </row>
    <row r="7" spans="1:7" ht="67.5" customHeight="1" thickBot="1">
      <c r="A7" s="79" t="s">
        <v>223</v>
      </c>
    </row>
    <row r="8" spans="1:7" ht="145.5" customHeight="1" thickBot="1">
      <c r="A8" s="78" t="s">
        <v>224</v>
      </c>
      <c r="C8" s="279"/>
      <c r="D8" s="279"/>
      <c r="E8" s="279"/>
      <c r="F8" s="279"/>
      <c r="G8" s="279"/>
    </row>
    <row r="9" spans="1:7" ht="409.5" customHeight="1">
      <c r="A9" s="280" t="s">
        <v>230</v>
      </c>
      <c r="C9" s="87"/>
      <c r="D9" s="87"/>
      <c r="E9" s="87"/>
      <c r="F9" s="87"/>
      <c r="G9" s="87"/>
    </row>
    <row r="10" spans="1:7" ht="95.1" customHeight="1" thickBot="1">
      <c r="A10" s="281"/>
      <c r="C10" s="87"/>
      <c r="D10" s="87"/>
      <c r="E10" s="87"/>
      <c r="F10" s="87"/>
      <c r="G10" s="87"/>
    </row>
    <row r="11" spans="1:7" ht="29.25" customHeight="1">
      <c r="A11" s="74" t="s">
        <v>100</v>
      </c>
      <c r="C11" s="87"/>
      <c r="D11" s="87"/>
      <c r="E11" s="87"/>
      <c r="F11" s="87"/>
      <c r="G11" s="87"/>
    </row>
    <row r="12" spans="1:7" ht="356.1" customHeight="1" thickBot="1">
      <c r="A12" s="94" t="s">
        <v>101</v>
      </c>
      <c r="C12" s="87"/>
      <c r="D12" s="87"/>
      <c r="E12" s="87"/>
      <c r="F12" s="87"/>
      <c r="G12" s="87"/>
    </row>
    <row r="13" spans="1:7" ht="54" customHeight="1" thickBot="1">
      <c r="A13" s="74" t="s">
        <v>102</v>
      </c>
    </row>
    <row r="14" spans="1:7" ht="57" customHeight="1">
      <c r="A14" s="88" t="s">
        <v>103</v>
      </c>
    </row>
    <row r="15" spans="1:7" ht="40.5" customHeight="1">
      <c r="A15" s="75" t="s">
        <v>104</v>
      </c>
    </row>
    <row r="16" spans="1:7" ht="19.5" customHeight="1">
      <c r="A16" s="75" t="s">
        <v>105</v>
      </c>
    </row>
    <row r="17" spans="1:1" ht="25.5" customHeight="1">
      <c r="A17" s="75" t="s">
        <v>106</v>
      </c>
    </row>
    <row r="18" spans="1:1" ht="23.25" customHeight="1">
      <c r="A18" s="75" t="s">
        <v>107</v>
      </c>
    </row>
    <row r="19" spans="1:1" ht="21" customHeight="1">
      <c r="A19" s="75" t="s">
        <v>108</v>
      </c>
    </row>
    <row r="20" spans="1:1" ht="24.75" customHeight="1">
      <c r="A20" s="75" t="s">
        <v>109</v>
      </c>
    </row>
    <row r="21" spans="1:1" ht="51.9" customHeight="1">
      <c r="A21" s="75" t="s">
        <v>110</v>
      </c>
    </row>
    <row r="22" spans="1:1" ht="26.25" customHeight="1">
      <c r="A22" s="75" t="s">
        <v>111</v>
      </c>
    </row>
    <row r="23" spans="1:1" ht="23.25" customHeight="1">
      <c r="A23" s="75" t="s">
        <v>112</v>
      </c>
    </row>
    <row r="24" spans="1:1" ht="23.1" customHeight="1" thickBot="1">
      <c r="A24" s="75"/>
    </row>
    <row r="25" spans="1:1" ht="59.25" customHeight="1" thickBot="1">
      <c r="A25" s="73" t="s">
        <v>113</v>
      </c>
    </row>
    <row r="26" spans="1:1" ht="30">
      <c r="A26" s="76" t="s">
        <v>114</v>
      </c>
    </row>
    <row r="27" spans="1:1" ht="30">
      <c r="A27" s="75" t="s">
        <v>115</v>
      </c>
    </row>
    <row r="28" spans="1:1" ht="30">
      <c r="A28" s="75" t="s">
        <v>116</v>
      </c>
    </row>
    <row r="29" spans="1:1" ht="30">
      <c r="A29" s="75" t="s">
        <v>117</v>
      </c>
    </row>
    <row r="30" spans="1:1" ht="30">
      <c r="A30" s="75" t="s">
        <v>118</v>
      </c>
    </row>
    <row r="31" spans="1:1" ht="30">
      <c r="A31" s="75" t="s">
        <v>119</v>
      </c>
    </row>
    <row r="32" spans="1:1" ht="30">
      <c r="A32" s="75" t="s">
        <v>120</v>
      </c>
    </row>
    <row r="33" spans="1:1" ht="30">
      <c r="A33" s="75" t="s">
        <v>121</v>
      </c>
    </row>
    <row r="34" spans="1:1" ht="30">
      <c r="A34" s="75" t="s">
        <v>122</v>
      </c>
    </row>
    <row r="35" spans="1:1" ht="30">
      <c r="A35" s="75" t="s">
        <v>123</v>
      </c>
    </row>
    <row r="36" spans="1:1" ht="39" customHeight="1">
      <c r="A36" s="75" t="s">
        <v>227</v>
      </c>
    </row>
    <row r="37" spans="1:1" ht="30">
      <c r="A37" s="75" t="s">
        <v>124</v>
      </c>
    </row>
    <row r="38" spans="1:1" ht="30">
      <c r="A38" s="75" t="s">
        <v>125</v>
      </c>
    </row>
    <row r="39" spans="1:1" ht="30">
      <c r="A39" s="75" t="s">
        <v>126</v>
      </c>
    </row>
    <row r="40" spans="1:1" ht="30">
      <c r="A40" s="75" t="s">
        <v>127</v>
      </c>
    </row>
    <row r="41" spans="1:1" ht="30">
      <c r="A41" s="75" t="s">
        <v>128</v>
      </c>
    </row>
    <row r="42" spans="1:1" ht="30.6" thickBot="1">
      <c r="A42" s="77" t="s">
        <v>129</v>
      </c>
    </row>
    <row r="43" spans="1:1" ht="42" customHeight="1"/>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5"/>
  <sheetViews>
    <sheetView tabSelected="1" topLeftCell="C1" zoomScale="50" zoomScaleNormal="50" zoomScaleSheetLayoutView="30" zoomScalePageLayoutView="50" workbookViewId="0">
      <pane xSplit="3" ySplit="5" topLeftCell="G57" activePane="bottomRight" state="frozen"/>
      <selection activeCell="C1" sqref="C1"/>
      <selection pane="topRight" activeCell="F1" sqref="F1"/>
      <selection pane="bottomLeft" activeCell="C6" sqref="C6"/>
      <selection pane="bottomRight" activeCell="C57" sqref="C57:C61"/>
    </sheetView>
  </sheetViews>
  <sheetFormatPr defaultColWidth="9.109375" defaultRowHeight="13.8"/>
  <cols>
    <col min="1" max="1" width="12.5546875" style="70" customWidth="1"/>
    <col min="2" max="2" width="44.5546875" style="70" customWidth="1"/>
    <col min="3" max="3" width="38.44140625" style="70" customWidth="1"/>
    <col min="4" max="4" width="30" style="70" customWidth="1"/>
    <col min="5" max="5" width="27" style="70" customWidth="1"/>
    <col min="6" max="6" width="56.109375" style="70" customWidth="1"/>
    <col min="7" max="7" width="59.88671875" style="70" customWidth="1"/>
    <col min="8" max="8" width="40.109375" style="103" customWidth="1"/>
    <col min="9" max="9" width="34.5546875" style="105" customWidth="1"/>
    <col min="10" max="10" width="11" style="105" customWidth="1"/>
    <col min="11" max="11" width="10.88671875" style="105" customWidth="1"/>
    <col min="12" max="12" width="9.6640625" style="70" customWidth="1"/>
    <col min="13" max="13" width="19.44140625" style="105" customWidth="1"/>
    <col min="14" max="14" width="19.44140625" style="70" customWidth="1"/>
    <col min="15" max="15" width="45" style="70" customWidth="1"/>
    <col min="16" max="16" width="57.44140625" style="70" customWidth="1"/>
    <col min="17" max="17" width="37.44140625" style="70" customWidth="1"/>
    <col min="18" max="18" width="25" style="70" customWidth="1"/>
    <col min="19" max="19" width="29.44140625" style="70" customWidth="1"/>
    <col min="20" max="20" width="15.44140625" style="70" customWidth="1"/>
    <col min="21" max="21" width="17.44140625" style="70" customWidth="1"/>
    <col min="22" max="23" width="19.33203125" style="70" customWidth="1"/>
    <col min="24" max="16384" width="9.109375" style="70"/>
  </cols>
  <sheetData>
    <row r="1" spans="1:23" ht="12.75" customHeight="1">
      <c r="A1" s="306" t="s">
        <v>130</v>
      </c>
      <c r="B1" s="307"/>
      <c r="C1" s="307"/>
      <c r="D1" s="307"/>
      <c r="E1" s="307"/>
      <c r="F1" s="307"/>
      <c r="G1" s="307"/>
      <c r="H1" s="307"/>
      <c r="I1" s="307"/>
      <c r="J1" s="307"/>
      <c r="K1" s="307"/>
      <c r="L1" s="307"/>
      <c r="M1" s="307"/>
      <c r="N1" s="307"/>
      <c r="O1" s="307"/>
      <c r="P1" s="307"/>
      <c r="Q1" s="307"/>
      <c r="R1" s="307"/>
      <c r="S1" s="307"/>
      <c r="T1" s="307"/>
      <c r="U1" s="307"/>
      <c r="V1" s="307"/>
      <c r="W1" s="307"/>
    </row>
    <row r="2" spans="1:23" ht="43.5" customHeight="1" thickBot="1">
      <c r="A2" s="308"/>
      <c r="B2" s="309"/>
      <c r="C2" s="309"/>
      <c r="D2" s="309"/>
      <c r="E2" s="309"/>
      <c r="F2" s="309"/>
      <c r="G2" s="309"/>
      <c r="H2" s="309"/>
      <c r="I2" s="309"/>
      <c r="J2" s="309"/>
      <c r="K2" s="309"/>
      <c r="L2" s="309"/>
      <c r="M2" s="309"/>
      <c r="N2" s="310"/>
      <c r="O2" s="310"/>
      <c r="P2" s="310"/>
      <c r="Q2" s="309"/>
      <c r="R2" s="309"/>
      <c r="S2" s="309"/>
      <c r="T2" s="309"/>
      <c r="U2" s="309"/>
      <c r="V2" s="309"/>
      <c r="W2" s="309"/>
    </row>
    <row r="3" spans="1:23" ht="48.75" customHeight="1" thickBot="1">
      <c r="A3" s="311" t="s">
        <v>131</v>
      </c>
      <c r="B3" s="312"/>
      <c r="C3" s="312"/>
      <c r="D3" s="313"/>
      <c r="E3" s="314" t="s">
        <v>236</v>
      </c>
      <c r="F3" s="315"/>
      <c r="G3" s="315"/>
      <c r="H3" s="315"/>
      <c r="I3" s="315"/>
      <c r="J3" s="316" t="s">
        <v>132</v>
      </c>
      <c r="K3" s="317"/>
      <c r="L3" s="317"/>
      <c r="M3" s="317"/>
      <c r="N3" s="318" t="s">
        <v>238</v>
      </c>
      <c r="O3" s="319"/>
      <c r="P3" s="319"/>
      <c r="Q3" s="320" t="s">
        <v>133</v>
      </c>
      <c r="R3" s="317"/>
      <c r="S3" s="317"/>
      <c r="T3" s="321" t="s">
        <v>481</v>
      </c>
      <c r="U3" s="322"/>
      <c r="V3" s="322"/>
      <c r="W3" s="323"/>
    </row>
    <row r="4" spans="1:23" ht="33.75" customHeight="1">
      <c r="A4" s="326" t="s">
        <v>135</v>
      </c>
      <c r="B4" s="327"/>
      <c r="C4" s="327"/>
      <c r="D4" s="327"/>
      <c r="E4" s="327"/>
      <c r="F4" s="327"/>
      <c r="G4" s="327"/>
      <c r="H4" s="327"/>
      <c r="I4" s="327"/>
      <c r="J4" s="327"/>
      <c r="K4" s="327"/>
      <c r="L4" s="327"/>
      <c r="M4" s="327"/>
      <c r="N4" s="328"/>
      <c r="O4" s="324" t="s">
        <v>136</v>
      </c>
      <c r="P4" s="325"/>
      <c r="Q4" s="325"/>
      <c r="R4" s="325"/>
      <c r="S4" s="325"/>
      <c r="T4" s="325"/>
      <c r="U4" s="325"/>
      <c r="V4" s="325"/>
      <c r="W4" s="325"/>
    </row>
    <row r="5" spans="1:23" s="95" customFormat="1" ht="149.25" customHeight="1">
      <c r="A5" s="96" t="s">
        <v>137</v>
      </c>
      <c r="B5" s="97" t="s">
        <v>138</v>
      </c>
      <c r="C5" s="97" t="s">
        <v>139</v>
      </c>
      <c r="D5" s="97" t="s">
        <v>140</v>
      </c>
      <c r="E5" s="97" t="s">
        <v>141</v>
      </c>
      <c r="F5" s="97" t="s">
        <v>58</v>
      </c>
      <c r="G5" s="97" t="s">
        <v>142</v>
      </c>
      <c r="H5" s="102" t="s">
        <v>143</v>
      </c>
      <c r="I5" s="104" t="s">
        <v>144</v>
      </c>
      <c r="J5" s="106" t="s">
        <v>145</v>
      </c>
      <c r="K5" s="106" t="s">
        <v>146</v>
      </c>
      <c r="L5" s="98" t="s">
        <v>237</v>
      </c>
      <c r="M5" s="107" t="s">
        <v>147</v>
      </c>
      <c r="N5" s="99" t="s">
        <v>148</v>
      </c>
      <c r="O5" s="100" t="s">
        <v>149</v>
      </c>
      <c r="P5" s="101" t="s">
        <v>150</v>
      </c>
      <c r="Q5" s="101" t="s">
        <v>151</v>
      </c>
      <c r="R5" s="101" t="s">
        <v>152</v>
      </c>
      <c r="S5" s="101" t="s">
        <v>153</v>
      </c>
      <c r="T5" s="101" t="s">
        <v>232</v>
      </c>
      <c r="U5" s="101" t="s">
        <v>233</v>
      </c>
      <c r="V5" s="101" t="s">
        <v>234</v>
      </c>
      <c r="W5" s="101" t="s">
        <v>235</v>
      </c>
    </row>
    <row r="6" spans="1:23" ht="105" customHeight="1">
      <c r="A6" s="329">
        <v>1</v>
      </c>
      <c r="B6" s="332" t="s">
        <v>248</v>
      </c>
      <c r="C6" s="332" t="s">
        <v>239</v>
      </c>
      <c r="D6" s="332" t="s">
        <v>243</v>
      </c>
      <c r="E6" s="290" t="s">
        <v>382</v>
      </c>
      <c r="F6" s="113" t="s">
        <v>438</v>
      </c>
      <c r="G6" s="297" t="s">
        <v>364</v>
      </c>
      <c r="H6" s="145">
        <v>479856</v>
      </c>
      <c r="I6" s="142" t="s">
        <v>271</v>
      </c>
      <c r="J6" s="142" t="s">
        <v>240</v>
      </c>
      <c r="K6" s="142" t="s">
        <v>166</v>
      </c>
      <c r="L6" s="113"/>
      <c r="M6" s="142" t="s">
        <v>167</v>
      </c>
      <c r="N6" s="142" t="s">
        <v>167</v>
      </c>
      <c r="O6" s="290" t="s">
        <v>272</v>
      </c>
      <c r="P6" s="290" t="s">
        <v>241</v>
      </c>
      <c r="Q6" s="290" t="s">
        <v>242</v>
      </c>
      <c r="R6" s="115" t="s">
        <v>378</v>
      </c>
      <c r="S6" s="142">
        <v>49</v>
      </c>
      <c r="T6" s="142">
        <v>20</v>
      </c>
      <c r="U6" s="142">
        <v>15</v>
      </c>
      <c r="V6" s="142">
        <v>10</v>
      </c>
      <c r="W6" s="114" t="s">
        <v>256</v>
      </c>
    </row>
    <row r="7" spans="1:23" ht="83.25" customHeight="1">
      <c r="A7" s="330"/>
      <c r="B7" s="333"/>
      <c r="C7" s="333"/>
      <c r="D7" s="333"/>
      <c r="E7" s="290"/>
      <c r="F7" s="113" t="s">
        <v>267</v>
      </c>
      <c r="G7" s="297"/>
      <c r="H7" s="298">
        <v>22450000</v>
      </c>
      <c r="I7" s="290" t="s">
        <v>250</v>
      </c>
      <c r="J7" s="142" t="s">
        <v>240</v>
      </c>
      <c r="K7" s="142" t="s">
        <v>166</v>
      </c>
      <c r="L7" s="113"/>
      <c r="M7" s="142" t="s">
        <v>167</v>
      </c>
      <c r="N7" s="142" t="s">
        <v>167</v>
      </c>
      <c r="O7" s="290"/>
      <c r="P7" s="290"/>
      <c r="Q7" s="290"/>
      <c r="R7" s="115" t="s">
        <v>377</v>
      </c>
      <c r="S7" s="142">
        <v>159</v>
      </c>
      <c r="T7" s="142">
        <v>40</v>
      </c>
      <c r="U7" s="142">
        <v>25</v>
      </c>
      <c r="V7" s="142">
        <v>15</v>
      </c>
      <c r="W7" s="114" t="s">
        <v>256</v>
      </c>
    </row>
    <row r="8" spans="1:23" ht="121.5" customHeight="1">
      <c r="A8" s="330"/>
      <c r="B8" s="333"/>
      <c r="C8" s="333"/>
      <c r="D8" s="333"/>
      <c r="E8" s="290"/>
      <c r="F8" s="113" t="s">
        <v>255</v>
      </c>
      <c r="G8" s="297"/>
      <c r="H8" s="298"/>
      <c r="I8" s="290"/>
      <c r="J8" s="142" t="s">
        <v>240</v>
      </c>
      <c r="K8" s="142" t="s">
        <v>166</v>
      </c>
      <c r="L8" s="113"/>
      <c r="M8" s="142" t="s">
        <v>167</v>
      </c>
      <c r="N8" s="142" t="s">
        <v>167</v>
      </c>
      <c r="O8" s="290"/>
      <c r="P8" s="290"/>
      <c r="Q8" s="290"/>
      <c r="R8" s="115" t="s">
        <v>376</v>
      </c>
      <c r="S8" s="142">
        <v>463</v>
      </c>
      <c r="T8" s="142">
        <v>310</v>
      </c>
      <c r="U8" s="142">
        <v>160</v>
      </c>
      <c r="V8" s="142">
        <v>100</v>
      </c>
      <c r="W8" s="114" t="s">
        <v>256</v>
      </c>
    </row>
    <row r="9" spans="1:23" ht="139.5" customHeight="1">
      <c r="A9" s="330"/>
      <c r="B9" s="333"/>
      <c r="C9" s="333"/>
      <c r="D9" s="333"/>
      <c r="E9" s="290" t="s">
        <v>382</v>
      </c>
      <c r="F9" s="113" t="s">
        <v>251</v>
      </c>
      <c r="G9" s="297" t="s">
        <v>457</v>
      </c>
      <c r="H9" s="298">
        <v>51150000</v>
      </c>
      <c r="I9" s="290" t="s">
        <v>246</v>
      </c>
      <c r="J9" s="142" t="s">
        <v>240</v>
      </c>
      <c r="K9" s="142" t="s">
        <v>166</v>
      </c>
      <c r="L9" s="113"/>
      <c r="M9" s="142" t="s">
        <v>167</v>
      </c>
      <c r="N9" s="142" t="s">
        <v>167</v>
      </c>
      <c r="O9" s="290" t="s">
        <v>273</v>
      </c>
      <c r="P9" s="290" t="s">
        <v>259</v>
      </c>
      <c r="Q9" s="290" t="s">
        <v>242</v>
      </c>
      <c r="R9" s="115" t="s">
        <v>451</v>
      </c>
      <c r="S9" s="142">
        <v>701</v>
      </c>
      <c r="T9" s="142">
        <v>310</v>
      </c>
      <c r="U9" s="142">
        <v>335</v>
      </c>
      <c r="V9" s="142">
        <v>350</v>
      </c>
      <c r="W9" s="114" t="s">
        <v>256</v>
      </c>
    </row>
    <row r="10" spans="1:23" ht="107.25" customHeight="1">
      <c r="A10" s="330"/>
      <c r="B10" s="333"/>
      <c r="C10" s="333"/>
      <c r="D10" s="333"/>
      <c r="E10" s="290"/>
      <c r="F10" s="113" t="s">
        <v>442</v>
      </c>
      <c r="G10" s="297"/>
      <c r="H10" s="298"/>
      <c r="I10" s="290"/>
      <c r="J10" s="142" t="s">
        <v>240</v>
      </c>
      <c r="K10" s="142" t="s">
        <v>166</v>
      </c>
      <c r="L10" s="142"/>
      <c r="M10" s="142" t="s">
        <v>167</v>
      </c>
      <c r="N10" s="142" t="s">
        <v>167</v>
      </c>
      <c r="O10" s="290"/>
      <c r="P10" s="290"/>
      <c r="Q10" s="290"/>
      <c r="R10" s="115" t="s">
        <v>257</v>
      </c>
      <c r="S10" s="142">
        <v>35</v>
      </c>
      <c r="T10" s="142">
        <v>20</v>
      </c>
      <c r="U10" s="142">
        <v>20</v>
      </c>
      <c r="V10" s="142">
        <v>20</v>
      </c>
      <c r="W10" s="114" t="s">
        <v>256</v>
      </c>
    </row>
    <row r="11" spans="1:23" ht="151.5" customHeight="1">
      <c r="A11" s="330"/>
      <c r="B11" s="333"/>
      <c r="C11" s="333"/>
      <c r="D11" s="333"/>
      <c r="E11" s="290"/>
      <c r="F11" s="113" t="s">
        <v>249</v>
      </c>
      <c r="G11" s="297"/>
      <c r="H11" s="298"/>
      <c r="I11" s="290"/>
      <c r="J11" s="142" t="s">
        <v>240</v>
      </c>
      <c r="K11" s="142" t="s">
        <v>166</v>
      </c>
      <c r="L11" s="142"/>
      <c r="M11" s="142" t="s">
        <v>167</v>
      </c>
      <c r="N11" s="142" t="s">
        <v>167</v>
      </c>
      <c r="O11" s="290"/>
      <c r="P11" s="290"/>
      <c r="Q11" s="290"/>
      <c r="R11" s="115" t="s">
        <v>258</v>
      </c>
      <c r="S11" s="142">
        <v>681</v>
      </c>
      <c r="T11" s="142">
        <v>310</v>
      </c>
      <c r="U11" s="142">
        <v>335</v>
      </c>
      <c r="V11" s="142">
        <v>350</v>
      </c>
      <c r="W11" s="114" t="s">
        <v>256</v>
      </c>
    </row>
    <row r="12" spans="1:23" ht="102" customHeight="1">
      <c r="A12" s="330"/>
      <c r="B12" s="333"/>
      <c r="C12" s="333"/>
      <c r="D12" s="333"/>
      <c r="E12" s="290" t="s">
        <v>383</v>
      </c>
      <c r="F12" s="113" t="s">
        <v>252</v>
      </c>
      <c r="G12" s="297" t="s">
        <v>456</v>
      </c>
      <c r="H12" s="298">
        <v>48423839</v>
      </c>
      <c r="I12" s="290" t="s">
        <v>246</v>
      </c>
      <c r="J12" s="142" t="s">
        <v>240</v>
      </c>
      <c r="K12" s="142" t="s">
        <v>166</v>
      </c>
      <c r="L12" s="113"/>
      <c r="M12" s="142" t="s">
        <v>167</v>
      </c>
      <c r="N12" s="142" t="s">
        <v>167</v>
      </c>
      <c r="O12" s="290" t="s">
        <v>274</v>
      </c>
      <c r="P12" s="290" t="s">
        <v>259</v>
      </c>
      <c r="Q12" s="290" t="s">
        <v>242</v>
      </c>
      <c r="R12" s="115" t="s">
        <v>261</v>
      </c>
      <c r="S12" s="142">
        <v>398</v>
      </c>
      <c r="T12" s="142">
        <v>170</v>
      </c>
      <c r="U12" s="142">
        <v>170</v>
      </c>
      <c r="V12" s="142">
        <v>150</v>
      </c>
      <c r="W12" s="114" t="s">
        <v>256</v>
      </c>
    </row>
    <row r="13" spans="1:23" ht="171" customHeight="1">
      <c r="A13" s="330"/>
      <c r="B13" s="333"/>
      <c r="C13" s="333"/>
      <c r="D13" s="333"/>
      <c r="E13" s="290"/>
      <c r="F13" s="113" t="s">
        <v>253</v>
      </c>
      <c r="G13" s="297"/>
      <c r="H13" s="298"/>
      <c r="I13" s="290"/>
      <c r="J13" s="142" t="s">
        <v>240</v>
      </c>
      <c r="K13" s="142" t="s">
        <v>166</v>
      </c>
      <c r="L13" s="113"/>
      <c r="M13" s="142" t="s">
        <v>167</v>
      </c>
      <c r="N13" s="142" t="s">
        <v>167</v>
      </c>
      <c r="O13" s="290"/>
      <c r="P13" s="290"/>
      <c r="Q13" s="290"/>
      <c r="R13" s="116" t="s">
        <v>262</v>
      </c>
      <c r="S13" s="117" t="s">
        <v>358</v>
      </c>
      <c r="T13" s="142">
        <v>3</v>
      </c>
      <c r="U13" s="142">
        <v>5</v>
      </c>
      <c r="V13" s="142">
        <v>5</v>
      </c>
      <c r="W13" s="114" t="s">
        <v>256</v>
      </c>
    </row>
    <row r="14" spans="1:23" ht="127.5" customHeight="1">
      <c r="A14" s="330"/>
      <c r="B14" s="333"/>
      <c r="C14" s="333"/>
      <c r="D14" s="333"/>
      <c r="E14" s="147" t="s">
        <v>384</v>
      </c>
      <c r="F14" s="113" t="s">
        <v>254</v>
      </c>
      <c r="G14" s="144" t="s">
        <v>365</v>
      </c>
      <c r="H14" s="145">
        <v>1631193</v>
      </c>
      <c r="I14" s="142" t="s">
        <v>260</v>
      </c>
      <c r="J14" s="142" t="s">
        <v>240</v>
      </c>
      <c r="K14" s="142" t="s">
        <v>166</v>
      </c>
      <c r="L14" s="142"/>
      <c r="M14" s="142" t="s">
        <v>167</v>
      </c>
      <c r="N14" s="142" t="s">
        <v>167</v>
      </c>
      <c r="O14" s="118" t="s">
        <v>275</v>
      </c>
      <c r="P14" s="142" t="s">
        <v>259</v>
      </c>
      <c r="Q14" s="142" t="s">
        <v>242</v>
      </c>
      <c r="R14" s="116" t="s">
        <v>263</v>
      </c>
      <c r="S14" s="119">
        <v>1577</v>
      </c>
      <c r="T14" s="142">
        <v>720</v>
      </c>
      <c r="U14" s="142">
        <v>720</v>
      </c>
      <c r="V14" s="142">
        <v>720</v>
      </c>
      <c r="W14" s="114" t="s">
        <v>256</v>
      </c>
    </row>
    <row r="15" spans="1:23" ht="183.75" customHeight="1">
      <c r="A15" s="330"/>
      <c r="B15" s="333"/>
      <c r="C15" s="333"/>
      <c r="D15" s="333"/>
      <c r="E15" s="336"/>
      <c r="F15" s="162" t="s">
        <v>388</v>
      </c>
      <c r="G15" s="172" t="s">
        <v>418</v>
      </c>
      <c r="H15" s="164" t="s">
        <v>436</v>
      </c>
      <c r="I15" s="162"/>
      <c r="J15" s="148" t="s">
        <v>245</v>
      </c>
      <c r="K15" s="148" t="s">
        <v>166</v>
      </c>
      <c r="L15" s="148"/>
      <c r="M15" s="148" t="s">
        <v>167</v>
      </c>
      <c r="N15" s="148" t="s">
        <v>167</v>
      </c>
      <c r="O15" s="148" t="s">
        <v>428</v>
      </c>
      <c r="P15" s="148" t="s">
        <v>259</v>
      </c>
      <c r="Q15" s="148" t="s">
        <v>242</v>
      </c>
      <c r="R15" s="148" t="s">
        <v>375</v>
      </c>
      <c r="S15" s="148">
        <v>769</v>
      </c>
      <c r="T15" s="148">
        <v>300</v>
      </c>
      <c r="U15" s="148">
        <v>300</v>
      </c>
      <c r="V15" s="148">
        <v>300</v>
      </c>
      <c r="W15" s="108" t="s">
        <v>256</v>
      </c>
    </row>
    <row r="16" spans="1:23" ht="120" customHeight="1">
      <c r="A16" s="330"/>
      <c r="B16" s="333"/>
      <c r="C16" s="333"/>
      <c r="D16" s="333"/>
      <c r="E16" s="283"/>
      <c r="F16" s="163" t="s">
        <v>285</v>
      </c>
      <c r="G16" s="160" t="s">
        <v>458</v>
      </c>
      <c r="H16" s="164">
        <v>350000</v>
      </c>
      <c r="I16" s="148" t="s">
        <v>277</v>
      </c>
      <c r="J16" s="162" t="s">
        <v>406</v>
      </c>
      <c r="K16" s="162" t="s">
        <v>166</v>
      </c>
      <c r="L16" s="162"/>
      <c r="M16" s="162" t="s">
        <v>167</v>
      </c>
      <c r="N16" s="162" t="s">
        <v>167</v>
      </c>
      <c r="O16" s="148" t="s">
        <v>379</v>
      </c>
      <c r="P16" s="148" t="s">
        <v>259</v>
      </c>
      <c r="Q16" s="148" t="s">
        <v>242</v>
      </c>
      <c r="R16" s="148" t="s">
        <v>412</v>
      </c>
      <c r="S16" s="148">
        <v>16</v>
      </c>
      <c r="T16" s="148">
        <v>20</v>
      </c>
      <c r="U16" s="148">
        <v>25</v>
      </c>
      <c r="V16" s="148">
        <v>30</v>
      </c>
      <c r="W16" s="108" t="s">
        <v>256</v>
      </c>
    </row>
    <row r="17" spans="1:23" ht="158.25" customHeight="1">
      <c r="A17" s="330"/>
      <c r="B17" s="333"/>
      <c r="C17" s="333"/>
      <c r="D17" s="333"/>
      <c r="E17" s="283"/>
      <c r="F17" s="159" t="s">
        <v>459</v>
      </c>
      <c r="G17" s="160" t="s">
        <v>407</v>
      </c>
      <c r="H17" s="161" t="s">
        <v>435</v>
      </c>
      <c r="I17" s="162" t="s">
        <v>396</v>
      </c>
      <c r="J17" s="162" t="s">
        <v>406</v>
      </c>
      <c r="K17" s="162" t="s">
        <v>166</v>
      </c>
      <c r="L17" s="162"/>
      <c r="M17" s="162" t="s">
        <v>167</v>
      </c>
      <c r="N17" s="162" t="s">
        <v>167</v>
      </c>
      <c r="O17" s="148" t="s">
        <v>387</v>
      </c>
      <c r="P17" s="148" t="s">
        <v>259</v>
      </c>
      <c r="Q17" s="148" t="s">
        <v>242</v>
      </c>
      <c r="R17" s="148" t="s">
        <v>413</v>
      </c>
      <c r="S17" s="148">
        <v>49</v>
      </c>
      <c r="T17" s="148">
        <v>25</v>
      </c>
      <c r="U17" s="148">
        <v>25</v>
      </c>
      <c r="V17" s="148">
        <v>25</v>
      </c>
      <c r="W17" s="108" t="s">
        <v>256</v>
      </c>
    </row>
    <row r="18" spans="1:23" ht="94.5" customHeight="1">
      <c r="A18" s="330"/>
      <c r="B18" s="333"/>
      <c r="C18" s="333"/>
      <c r="D18" s="333"/>
      <c r="E18" s="283"/>
      <c r="F18" s="159" t="s">
        <v>408</v>
      </c>
      <c r="G18" s="160" t="s">
        <v>409</v>
      </c>
      <c r="H18" s="164">
        <v>1600000</v>
      </c>
      <c r="I18" s="165" t="s">
        <v>395</v>
      </c>
      <c r="J18" s="148" t="s">
        <v>245</v>
      </c>
      <c r="K18" s="148" t="s">
        <v>166</v>
      </c>
      <c r="L18" s="148"/>
      <c r="M18" s="148" t="s">
        <v>167</v>
      </c>
      <c r="N18" s="148" t="s">
        <v>167</v>
      </c>
      <c r="O18" s="148" t="s">
        <v>427</v>
      </c>
      <c r="P18" s="148" t="s">
        <v>259</v>
      </c>
      <c r="Q18" s="148" t="s">
        <v>242</v>
      </c>
      <c r="R18" s="148" t="s">
        <v>394</v>
      </c>
      <c r="S18" s="148">
        <v>189</v>
      </c>
      <c r="T18" s="148">
        <v>100</v>
      </c>
      <c r="U18" s="148">
        <v>100</v>
      </c>
      <c r="V18" s="148">
        <v>100</v>
      </c>
      <c r="W18" s="108" t="s">
        <v>256</v>
      </c>
    </row>
    <row r="19" spans="1:23" ht="78.75" customHeight="1">
      <c r="A19" s="330"/>
      <c r="B19" s="333"/>
      <c r="C19" s="333"/>
      <c r="D19" s="333"/>
      <c r="E19" s="283"/>
      <c r="F19" s="162" t="s">
        <v>286</v>
      </c>
      <c r="G19" s="160" t="s">
        <v>366</v>
      </c>
      <c r="H19" s="164" t="s">
        <v>436</v>
      </c>
      <c r="I19" s="162" t="s">
        <v>396</v>
      </c>
      <c r="J19" s="148" t="s">
        <v>245</v>
      </c>
      <c r="K19" s="148" t="s">
        <v>166</v>
      </c>
      <c r="L19" s="148"/>
      <c r="M19" s="148" t="s">
        <v>167</v>
      </c>
      <c r="N19" s="148" t="s">
        <v>167</v>
      </c>
      <c r="O19" s="148" t="s">
        <v>380</v>
      </c>
      <c r="P19" s="148" t="s">
        <v>259</v>
      </c>
      <c r="Q19" s="148" t="s">
        <v>242</v>
      </c>
      <c r="R19" s="148" t="s">
        <v>374</v>
      </c>
      <c r="S19" s="148">
        <v>45</v>
      </c>
      <c r="T19" s="148">
        <v>50</v>
      </c>
      <c r="U19" s="148">
        <v>50</v>
      </c>
      <c r="V19" s="148">
        <v>50</v>
      </c>
      <c r="W19" s="108" t="s">
        <v>256</v>
      </c>
    </row>
    <row r="20" spans="1:23" ht="37.5" customHeight="1">
      <c r="A20" s="330"/>
      <c r="B20" s="333"/>
      <c r="C20" s="333"/>
      <c r="D20" s="333"/>
      <c r="E20" s="283" t="s">
        <v>385</v>
      </c>
      <c r="F20" s="300" t="s">
        <v>288</v>
      </c>
      <c r="G20" s="300" t="s">
        <v>367</v>
      </c>
      <c r="H20" s="335">
        <v>218000</v>
      </c>
      <c r="I20" s="283" t="s">
        <v>278</v>
      </c>
      <c r="J20" s="283" t="s">
        <v>245</v>
      </c>
      <c r="K20" s="283" t="s">
        <v>166</v>
      </c>
      <c r="L20" s="283"/>
      <c r="M20" s="283" t="s">
        <v>167</v>
      </c>
      <c r="N20" s="283" t="s">
        <v>167</v>
      </c>
      <c r="O20" s="283" t="s">
        <v>381</v>
      </c>
      <c r="P20" s="283" t="s">
        <v>259</v>
      </c>
      <c r="Q20" s="283" t="s">
        <v>242</v>
      </c>
      <c r="R20" s="146" t="s">
        <v>452</v>
      </c>
      <c r="S20" s="148">
        <v>25</v>
      </c>
      <c r="T20" s="148">
        <v>10</v>
      </c>
      <c r="U20" s="148">
        <v>10</v>
      </c>
      <c r="V20" s="146">
        <v>5</v>
      </c>
      <c r="W20" s="108" t="s">
        <v>256</v>
      </c>
    </row>
    <row r="21" spans="1:23" ht="54" customHeight="1">
      <c r="A21" s="330"/>
      <c r="B21" s="333"/>
      <c r="C21" s="333"/>
      <c r="D21" s="333"/>
      <c r="E21" s="283"/>
      <c r="F21" s="300"/>
      <c r="G21" s="300"/>
      <c r="H21" s="335"/>
      <c r="I21" s="283"/>
      <c r="J21" s="283"/>
      <c r="K21" s="283"/>
      <c r="L21" s="283"/>
      <c r="M21" s="283"/>
      <c r="N21" s="283"/>
      <c r="O21" s="283"/>
      <c r="P21" s="283"/>
      <c r="Q21" s="283"/>
      <c r="R21" s="146" t="s">
        <v>453</v>
      </c>
      <c r="S21" s="148">
        <v>8</v>
      </c>
      <c r="T21" s="148">
        <v>4</v>
      </c>
      <c r="U21" s="148">
        <v>4</v>
      </c>
      <c r="V21" s="146">
        <v>0</v>
      </c>
      <c r="W21" s="108" t="s">
        <v>256</v>
      </c>
    </row>
    <row r="22" spans="1:23" ht="209.25" customHeight="1" thickBot="1">
      <c r="A22" s="331"/>
      <c r="B22" s="334"/>
      <c r="C22" s="334"/>
      <c r="D22" s="334"/>
      <c r="E22" s="123" t="s">
        <v>279</v>
      </c>
      <c r="F22" s="132" t="s">
        <v>287</v>
      </c>
      <c r="G22" s="132" t="s">
        <v>280</v>
      </c>
      <c r="H22" s="149">
        <v>28580215</v>
      </c>
      <c r="I22" s="123" t="s">
        <v>281</v>
      </c>
      <c r="J22" s="123" t="s">
        <v>240</v>
      </c>
      <c r="K22" s="123" t="s">
        <v>166</v>
      </c>
      <c r="L22" s="123"/>
      <c r="M22" s="123" t="s">
        <v>167</v>
      </c>
      <c r="N22" s="123" t="s">
        <v>167</v>
      </c>
      <c r="O22" s="136" t="s">
        <v>419</v>
      </c>
      <c r="P22" s="136" t="s">
        <v>282</v>
      </c>
      <c r="Q22" s="123" t="s">
        <v>283</v>
      </c>
      <c r="R22" s="123" t="s">
        <v>261</v>
      </c>
      <c r="S22" s="150">
        <v>36</v>
      </c>
      <c r="T22" s="150">
        <v>59</v>
      </c>
      <c r="U22" s="150">
        <v>25</v>
      </c>
      <c r="V22" s="123" t="s">
        <v>284</v>
      </c>
      <c r="W22" s="124" t="s">
        <v>256</v>
      </c>
    </row>
    <row r="23" spans="1:23" ht="209.25" customHeight="1" thickTop="1">
      <c r="A23" s="295">
        <v>2</v>
      </c>
      <c r="B23" s="295" t="s">
        <v>337</v>
      </c>
      <c r="C23" s="295" t="s">
        <v>239</v>
      </c>
      <c r="D23" s="295" t="s">
        <v>337</v>
      </c>
      <c r="E23" s="151"/>
      <c r="F23" s="285" t="s">
        <v>307</v>
      </c>
      <c r="G23" s="138" t="s">
        <v>308</v>
      </c>
      <c r="H23" s="152"/>
      <c r="I23" s="130"/>
      <c r="J23" s="130" t="s">
        <v>245</v>
      </c>
      <c r="K23" s="130" t="s">
        <v>166</v>
      </c>
      <c r="L23" s="130"/>
      <c r="M23" s="130" t="s">
        <v>167</v>
      </c>
      <c r="N23" s="130" t="s">
        <v>167</v>
      </c>
      <c r="O23" s="153" t="s">
        <v>353</v>
      </c>
      <c r="P23" s="153" t="s">
        <v>241</v>
      </c>
      <c r="Q23" s="130" t="s">
        <v>242</v>
      </c>
      <c r="R23" s="130" t="s">
        <v>309</v>
      </c>
      <c r="S23" s="130">
        <v>4</v>
      </c>
      <c r="T23" s="130">
        <v>2</v>
      </c>
      <c r="U23" s="130">
        <v>2</v>
      </c>
      <c r="V23" s="130"/>
      <c r="W23" s="125" t="s">
        <v>256</v>
      </c>
    </row>
    <row r="24" spans="1:23" ht="95.25" customHeight="1">
      <c r="A24" s="296"/>
      <c r="B24" s="296"/>
      <c r="C24" s="296"/>
      <c r="D24" s="296"/>
      <c r="E24" s="143"/>
      <c r="F24" s="286"/>
      <c r="G24" s="141" t="s">
        <v>455</v>
      </c>
      <c r="H24" s="111"/>
      <c r="I24" s="143"/>
      <c r="J24" s="143" t="s">
        <v>245</v>
      </c>
      <c r="K24" s="143" t="s">
        <v>166</v>
      </c>
      <c r="L24" s="143"/>
      <c r="M24" s="143" t="s">
        <v>167</v>
      </c>
      <c r="N24" s="143" t="s">
        <v>167</v>
      </c>
      <c r="O24" s="143" t="s">
        <v>434</v>
      </c>
      <c r="P24" s="137" t="s">
        <v>241</v>
      </c>
      <c r="Q24" s="143" t="s">
        <v>242</v>
      </c>
      <c r="R24" s="143" t="s">
        <v>338</v>
      </c>
      <c r="S24" s="143">
        <v>3</v>
      </c>
      <c r="T24" s="143" t="s">
        <v>256</v>
      </c>
      <c r="U24" s="143" t="s">
        <v>256</v>
      </c>
      <c r="V24" s="143" t="s">
        <v>256</v>
      </c>
      <c r="W24" s="109" t="s">
        <v>256</v>
      </c>
    </row>
    <row r="25" spans="1:23" ht="91.2">
      <c r="A25" s="296"/>
      <c r="B25" s="296"/>
      <c r="C25" s="296"/>
      <c r="D25" s="296"/>
      <c r="E25" s="143"/>
      <c r="F25" s="286"/>
      <c r="G25" s="141" t="s">
        <v>410</v>
      </c>
      <c r="H25" s="111"/>
      <c r="I25" s="143"/>
      <c r="J25" s="143" t="s">
        <v>245</v>
      </c>
      <c r="K25" s="143" t="s">
        <v>166</v>
      </c>
      <c r="L25" s="143"/>
      <c r="M25" s="143" t="s">
        <v>167</v>
      </c>
      <c r="N25" s="143" t="s">
        <v>167</v>
      </c>
      <c r="O25" s="143" t="s">
        <v>390</v>
      </c>
      <c r="P25" s="137" t="s">
        <v>241</v>
      </c>
      <c r="Q25" s="143" t="s">
        <v>242</v>
      </c>
      <c r="R25" s="143" t="s">
        <v>339</v>
      </c>
      <c r="S25" s="143">
        <v>4</v>
      </c>
      <c r="T25" s="143">
        <v>1</v>
      </c>
      <c r="U25" s="143">
        <v>1</v>
      </c>
      <c r="V25" s="143">
        <v>1</v>
      </c>
      <c r="W25" s="109" t="s">
        <v>256</v>
      </c>
    </row>
    <row r="26" spans="1:23" ht="114">
      <c r="A26" s="296"/>
      <c r="B26" s="296"/>
      <c r="C26" s="296"/>
      <c r="D26" s="296"/>
      <c r="E26" s="143"/>
      <c r="F26" s="286"/>
      <c r="G26" s="141" t="s">
        <v>411</v>
      </c>
      <c r="H26" s="111"/>
      <c r="I26" s="143"/>
      <c r="J26" s="143" t="s">
        <v>245</v>
      </c>
      <c r="K26" s="143" t="s">
        <v>166</v>
      </c>
      <c r="L26" s="143"/>
      <c r="M26" s="143" t="s">
        <v>167</v>
      </c>
      <c r="N26" s="143" t="s">
        <v>167</v>
      </c>
      <c r="O26" s="143" t="s">
        <v>362</v>
      </c>
      <c r="P26" s="137" t="s">
        <v>241</v>
      </c>
      <c r="Q26" s="143" t="s">
        <v>242</v>
      </c>
      <c r="R26" s="143" t="s">
        <v>340</v>
      </c>
      <c r="S26" s="143">
        <v>6</v>
      </c>
      <c r="T26" s="143">
        <v>2</v>
      </c>
      <c r="U26" s="143">
        <v>2</v>
      </c>
      <c r="V26" s="143">
        <v>2</v>
      </c>
      <c r="W26" s="109" t="s">
        <v>256</v>
      </c>
    </row>
    <row r="27" spans="1:23" ht="91.2">
      <c r="A27" s="296"/>
      <c r="B27" s="296"/>
      <c r="C27" s="296"/>
      <c r="D27" s="296"/>
      <c r="E27" s="143"/>
      <c r="F27" s="286"/>
      <c r="G27" s="141" t="s">
        <v>319</v>
      </c>
      <c r="H27" s="111"/>
      <c r="I27" s="143"/>
      <c r="J27" s="143" t="s">
        <v>245</v>
      </c>
      <c r="K27" s="143" t="s">
        <v>166</v>
      </c>
      <c r="L27" s="143"/>
      <c r="M27" s="143" t="s">
        <v>167</v>
      </c>
      <c r="N27" s="143" t="s">
        <v>167</v>
      </c>
      <c r="O27" s="143" t="s">
        <v>341</v>
      </c>
      <c r="P27" s="137" t="s">
        <v>241</v>
      </c>
      <c r="Q27" s="143" t="s">
        <v>242</v>
      </c>
      <c r="R27" s="143" t="s">
        <v>450</v>
      </c>
      <c r="S27" s="143">
        <v>2</v>
      </c>
      <c r="T27" s="143">
        <v>1</v>
      </c>
      <c r="U27" s="143">
        <v>1</v>
      </c>
      <c r="V27" s="143">
        <v>1</v>
      </c>
      <c r="W27" s="109" t="s">
        <v>256</v>
      </c>
    </row>
    <row r="28" spans="1:23" ht="91.2">
      <c r="A28" s="296"/>
      <c r="B28" s="296"/>
      <c r="C28" s="296"/>
      <c r="D28" s="296"/>
      <c r="E28" s="143"/>
      <c r="F28" s="286"/>
      <c r="G28" s="141" t="s">
        <v>389</v>
      </c>
      <c r="H28" s="111"/>
      <c r="I28" s="143"/>
      <c r="J28" s="143" t="s">
        <v>245</v>
      </c>
      <c r="K28" s="143" t="s">
        <v>166</v>
      </c>
      <c r="L28" s="143"/>
      <c r="M28" s="143" t="s">
        <v>167</v>
      </c>
      <c r="N28" s="143" t="s">
        <v>167</v>
      </c>
      <c r="O28" s="137" t="s">
        <v>342</v>
      </c>
      <c r="P28" s="137" t="s">
        <v>241</v>
      </c>
      <c r="Q28" s="143" t="s">
        <v>242</v>
      </c>
      <c r="R28" s="143" t="s">
        <v>320</v>
      </c>
      <c r="S28" s="143">
        <v>1754</v>
      </c>
      <c r="T28" s="143">
        <v>800</v>
      </c>
      <c r="U28" s="143">
        <v>800</v>
      </c>
      <c r="V28" s="143">
        <v>800</v>
      </c>
      <c r="W28" s="109" t="s">
        <v>256</v>
      </c>
    </row>
    <row r="29" spans="1:23" ht="111" customHeight="1">
      <c r="A29" s="296"/>
      <c r="B29" s="296"/>
      <c r="C29" s="296"/>
      <c r="D29" s="296"/>
      <c r="E29" s="291"/>
      <c r="F29" s="286"/>
      <c r="G29" s="286" t="s">
        <v>328</v>
      </c>
      <c r="H29" s="292"/>
      <c r="I29" s="284"/>
      <c r="J29" s="284" t="s">
        <v>245</v>
      </c>
      <c r="K29" s="284" t="s">
        <v>166</v>
      </c>
      <c r="L29" s="284"/>
      <c r="M29" s="284" t="s">
        <v>167</v>
      </c>
      <c r="N29" s="284" t="s">
        <v>167</v>
      </c>
      <c r="O29" s="284" t="s">
        <v>329</v>
      </c>
      <c r="P29" s="284" t="s">
        <v>241</v>
      </c>
      <c r="Q29" s="284" t="s">
        <v>343</v>
      </c>
      <c r="R29" s="187" t="s">
        <v>432</v>
      </c>
      <c r="S29" s="143">
        <v>1</v>
      </c>
      <c r="T29" s="155">
        <v>0</v>
      </c>
      <c r="U29" s="155">
        <v>0</v>
      </c>
      <c r="V29" s="155">
        <v>1</v>
      </c>
      <c r="W29" s="110" t="s">
        <v>256</v>
      </c>
    </row>
    <row r="30" spans="1:23" ht="97.2" customHeight="1">
      <c r="A30" s="296"/>
      <c r="B30" s="296"/>
      <c r="C30" s="296"/>
      <c r="D30" s="296"/>
      <c r="E30" s="301"/>
      <c r="F30" s="286"/>
      <c r="G30" s="286"/>
      <c r="H30" s="292"/>
      <c r="I30" s="284"/>
      <c r="J30" s="284"/>
      <c r="K30" s="284"/>
      <c r="L30" s="284"/>
      <c r="M30" s="284"/>
      <c r="N30" s="284"/>
      <c r="O30" s="284"/>
      <c r="P30" s="284"/>
      <c r="Q30" s="284"/>
      <c r="R30" s="154" t="s">
        <v>429</v>
      </c>
      <c r="S30" s="171">
        <v>2</v>
      </c>
      <c r="T30" s="155">
        <v>1</v>
      </c>
      <c r="U30" s="155">
        <v>1</v>
      </c>
      <c r="V30" s="155">
        <v>1</v>
      </c>
      <c r="W30" s="110" t="s">
        <v>256</v>
      </c>
    </row>
    <row r="31" spans="1:23" ht="68.400000000000006">
      <c r="A31" s="296"/>
      <c r="B31" s="296"/>
      <c r="C31" s="296"/>
      <c r="D31" s="296"/>
      <c r="E31" s="301"/>
      <c r="F31" s="286"/>
      <c r="G31" s="286"/>
      <c r="H31" s="292"/>
      <c r="I31" s="284"/>
      <c r="J31" s="284"/>
      <c r="K31" s="284"/>
      <c r="L31" s="284"/>
      <c r="M31" s="284"/>
      <c r="N31" s="284"/>
      <c r="O31" s="284"/>
      <c r="P31" s="284"/>
      <c r="Q31" s="284"/>
      <c r="R31" s="154" t="s">
        <v>430</v>
      </c>
      <c r="S31" s="143">
        <v>6</v>
      </c>
      <c r="T31" s="155">
        <v>2</v>
      </c>
      <c r="U31" s="155">
        <v>2</v>
      </c>
      <c r="V31" s="155">
        <v>2</v>
      </c>
      <c r="W31" s="110" t="s">
        <v>256</v>
      </c>
    </row>
    <row r="32" spans="1:23" ht="68.400000000000006">
      <c r="A32" s="296"/>
      <c r="B32" s="296"/>
      <c r="C32" s="296"/>
      <c r="D32" s="296"/>
      <c r="E32" s="302"/>
      <c r="F32" s="286"/>
      <c r="G32" s="286"/>
      <c r="H32" s="292"/>
      <c r="I32" s="284"/>
      <c r="J32" s="284"/>
      <c r="K32" s="284"/>
      <c r="L32" s="284"/>
      <c r="M32" s="284"/>
      <c r="N32" s="284"/>
      <c r="O32" s="284"/>
      <c r="P32" s="284"/>
      <c r="Q32" s="284"/>
      <c r="R32" s="154" t="s">
        <v>431</v>
      </c>
      <c r="S32" s="143">
        <v>6</v>
      </c>
      <c r="T32" s="155">
        <v>2</v>
      </c>
      <c r="U32" s="155">
        <v>2</v>
      </c>
      <c r="V32" s="155">
        <v>2</v>
      </c>
      <c r="W32" s="110" t="s">
        <v>256</v>
      </c>
    </row>
    <row r="33" spans="1:23" ht="72.75" customHeight="1">
      <c r="A33" s="296"/>
      <c r="B33" s="296"/>
      <c r="C33" s="296"/>
      <c r="D33" s="296"/>
      <c r="E33" s="143"/>
      <c r="F33" s="183" t="s">
        <v>361</v>
      </c>
      <c r="G33" s="141" t="s">
        <v>310</v>
      </c>
      <c r="H33" s="111"/>
      <c r="I33" s="143"/>
      <c r="J33" s="143" t="s">
        <v>245</v>
      </c>
      <c r="K33" s="143" t="s">
        <v>166</v>
      </c>
      <c r="L33" s="143"/>
      <c r="M33" s="143" t="s">
        <v>167</v>
      </c>
      <c r="N33" s="143" t="s">
        <v>167</v>
      </c>
      <c r="O33" s="143" t="s">
        <v>312</v>
      </c>
      <c r="P33" s="182" t="s">
        <v>241</v>
      </c>
      <c r="Q33" s="143" t="s">
        <v>242</v>
      </c>
      <c r="R33" s="143" t="s">
        <v>313</v>
      </c>
      <c r="S33" s="143">
        <v>1670</v>
      </c>
      <c r="T33" s="143">
        <v>700</v>
      </c>
      <c r="U33" s="143">
        <v>700</v>
      </c>
      <c r="V33" s="143">
        <v>700</v>
      </c>
      <c r="W33" s="109" t="s">
        <v>256</v>
      </c>
    </row>
    <row r="34" spans="1:23" ht="64.5" hidden="1" customHeight="1">
      <c r="A34" s="296"/>
      <c r="B34" s="296"/>
      <c r="C34" s="296"/>
      <c r="D34" s="296"/>
      <c r="E34" s="143"/>
      <c r="F34" s="287" t="s">
        <v>315</v>
      </c>
      <c r="G34" s="160"/>
      <c r="H34" s="164"/>
      <c r="I34" s="148"/>
      <c r="J34" s="148" t="s">
        <v>245</v>
      </c>
      <c r="K34" s="148" t="s">
        <v>166</v>
      </c>
      <c r="L34" s="148"/>
      <c r="M34" s="148" t="s">
        <v>167</v>
      </c>
      <c r="N34" s="148" t="s">
        <v>167</v>
      </c>
      <c r="O34" s="148" t="s">
        <v>317</v>
      </c>
      <c r="P34" s="303" t="s">
        <v>241</v>
      </c>
      <c r="Q34" s="148" t="s">
        <v>242</v>
      </c>
      <c r="R34" s="148" t="s">
        <v>318</v>
      </c>
      <c r="S34" s="148">
        <v>8</v>
      </c>
      <c r="T34" s="148">
        <v>4</v>
      </c>
      <c r="U34" s="148">
        <v>4</v>
      </c>
      <c r="V34" s="148">
        <v>3</v>
      </c>
      <c r="W34" s="167" t="s">
        <v>256</v>
      </c>
    </row>
    <row r="35" spans="1:23" ht="159.6">
      <c r="A35" s="296"/>
      <c r="B35" s="296"/>
      <c r="C35" s="296"/>
      <c r="D35" s="296"/>
      <c r="E35" s="143"/>
      <c r="F35" s="288"/>
      <c r="G35" s="160" t="s">
        <v>420</v>
      </c>
      <c r="H35" s="164"/>
      <c r="I35" s="148"/>
      <c r="J35" s="148" t="s">
        <v>245</v>
      </c>
      <c r="K35" s="148" t="s">
        <v>166</v>
      </c>
      <c r="L35" s="148"/>
      <c r="M35" s="148" t="s">
        <v>167</v>
      </c>
      <c r="N35" s="148" t="s">
        <v>167</v>
      </c>
      <c r="O35" s="148" t="s">
        <v>344</v>
      </c>
      <c r="P35" s="304"/>
      <c r="Q35" s="148" t="s">
        <v>242</v>
      </c>
      <c r="R35" s="160" t="s">
        <v>326</v>
      </c>
      <c r="S35" s="148">
        <f>12+9+12+12</f>
        <v>45</v>
      </c>
      <c r="T35" s="148">
        <f>11+12</f>
        <v>23</v>
      </c>
      <c r="U35" s="148">
        <f>11+12</f>
        <v>23</v>
      </c>
      <c r="V35" s="148">
        <f>11+12</f>
        <v>23</v>
      </c>
      <c r="W35" s="167" t="s">
        <v>256</v>
      </c>
    </row>
    <row r="36" spans="1:23" ht="100.5" customHeight="1">
      <c r="A36" s="296"/>
      <c r="B36" s="296"/>
      <c r="C36" s="296"/>
      <c r="D36" s="296"/>
      <c r="E36" s="143"/>
      <c r="F36" s="288"/>
      <c r="G36" s="160" t="s">
        <v>321</v>
      </c>
      <c r="H36" s="164"/>
      <c r="I36" s="148"/>
      <c r="J36" s="148" t="s">
        <v>245</v>
      </c>
      <c r="K36" s="148" t="s">
        <v>166</v>
      </c>
      <c r="L36" s="148"/>
      <c r="M36" s="148" t="s">
        <v>167</v>
      </c>
      <c r="N36" s="148" t="s">
        <v>167</v>
      </c>
      <c r="O36" s="148" t="s">
        <v>355</v>
      </c>
      <c r="P36" s="304"/>
      <c r="Q36" s="148" t="s">
        <v>356</v>
      </c>
      <c r="R36" s="160" t="s">
        <v>370</v>
      </c>
      <c r="S36" s="148">
        <f>22+22</f>
        <v>44</v>
      </c>
      <c r="T36" s="148">
        <f>22</f>
        <v>22</v>
      </c>
      <c r="U36" s="148">
        <f>22</f>
        <v>22</v>
      </c>
      <c r="V36" s="148">
        <f>22</f>
        <v>22</v>
      </c>
      <c r="W36" s="167" t="s">
        <v>256</v>
      </c>
    </row>
    <row r="37" spans="1:23" ht="113.4" customHeight="1">
      <c r="A37" s="296"/>
      <c r="B37" s="296"/>
      <c r="C37" s="296"/>
      <c r="D37" s="296"/>
      <c r="E37" s="143"/>
      <c r="F37" s="288"/>
      <c r="G37" s="160" t="s">
        <v>322</v>
      </c>
      <c r="H37" s="164"/>
      <c r="I37" s="148"/>
      <c r="J37" s="148" t="s">
        <v>245</v>
      </c>
      <c r="K37" s="148" t="s">
        <v>166</v>
      </c>
      <c r="L37" s="148"/>
      <c r="M37" s="148" t="s">
        <v>167</v>
      </c>
      <c r="N37" s="148" t="s">
        <v>167</v>
      </c>
      <c r="O37" s="148" t="s">
        <v>324</v>
      </c>
      <c r="P37" s="304"/>
      <c r="Q37" s="148" t="s">
        <v>242</v>
      </c>
      <c r="R37" s="160" t="s">
        <v>354</v>
      </c>
      <c r="S37" s="148">
        <v>30</v>
      </c>
      <c r="T37" s="148">
        <v>15</v>
      </c>
      <c r="U37" s="148">
        <v>15</v>
      </c>
      <c r="V37" s="148">
        <v>15</v>
      </c>
      <c r="W37" s="167" t="s">
        <v>256</v>
      </c>
    </row>
    <row r="38" spans="1:23" ht="159.6">
      <c r="A38" s="296"/>
      <c r="B38" s="296"/>
      <c r="C38" s="296"/>
      <c r="D38" s="296"/>
      <c r="E38" s="143"/>
      <c r="F38" s="288"/>
      <c r="G38" s="160" t="s">
        <v>323</v>
      </c>
      <c r="H38" s="164"/>
      <c r="I38" s="148"/>
      <c r="J38" s="148" t="s">
        <v>245</v>
      </c>
      <c r="K38" s="148" t="s">
        <v>359</v>
      </c>
      <c r="L38" s="148"/>
      <c r="M38" s="148" t="s">
        <v>167</v>
      </c>
      <c r="N38" s="148" t="s">
        <v>167</v>
      </c>
      <c r="O38" s="148" t="s">
        <v>325</v>
      </c>
      <c r="P38" s="305"/>
      <c r="Q38" s="148" t="s">
        <v>242</v>
      </c>
      <c r="R38" s="160" t="s">
        <v>327</v>
      </c>
      <c r="S38" s="148">
        <f>12+5</f>
        <v>17</v>
      </c>
      <c r="T38" s="148">
        <f>6+5</f>
        <v>11</v>
      </c>
      <c r="U38" s="148">
        <f>3+5</f>
        <v>8</v>
      </c>
      <c r="V38" s="148">
        <f>3+5</f>
        <v>8</v>
      </c>
      <c r="W38" s="167" t="s">
        <v>256</v>
      </c>
    </row>
    <row r="39" spans="1:23" ht="45.6">
      <c r="A39" s="296"/>
      <c r="B39" s="296"/>
      <c r="C39" s="296"/>
      <c r="D39" s="296"/>
      <c r="E39" s="182"/>
      <c r="F39" s="288"/>
      <c r="G39" s="183" t="s">
        <v>311</v>
      </c>
      <c r="H39" s="173"/>
      <c r="I39" s="182"/>
      <c r="J39" s="182" t="s">
        <v>245</v>
      </c>
      <c r="K39" s="182" t="s">
        <v>166</v>
      </c>
      <c r="L39" s="182"/>
      <c r="M39" s="182" t="s">
        <v>167</v>
      </c>
      <c r="N39" s="182" t="s">
        <v>167</v>
      </c>
      <c r="O39" s="182" t="s">
        <v>314</v>
      </c>
      <c r="P39" s="184" t="s">
        <v>241</v>
      </c>
      <c r="Q39" s="182" t="s">
        <v>242</v>
      </c>
      <c r="R39" s="160" t="s">
        <v>417</v>
      </c>
      <c r="S39" s="182">
        <v>906</v>
      </c>
      <c r="T39" s="182">
        <v>850</v>
      </c>
      <c r="U39" s="182">
        <v>800</v>
      </c>
      <c r="V39" s="182">
        <v>750</v>
      </c>
      <c r="W39" s="109" t="s">
        <v>256</v>
      </c>
    </row>
    <row r="40" spans="1:23" ht="68.400000000000006">
      <c r="A40" s="296"/>
      <c r="B40" s="296"/>
      <c r="C40" s="296"/>
      <c r="D40" s="296"/>
      <c r="E40" s="182"/>
      <c r="F40" s="289"/>
      <c r="G40" s="183" t="s">
        <v>316</v>
      </c>
      <c r="H40" s="185"/>
      <c r="I40" s="182"/>
      <c r="J40" s="182" t="s">
        <v>245</v>
      </c>
      <c r="K40" s="182" t="s">
        <v>166</v>
      </c>
      <c r="L40" s="182"/>
      <c r="M40" s="182" t="s">
        <v>167</v>
      </c>
      <c r="N40" s="182" t="s">
        <v>167</v>
      </c>
      <c r="O40" s="182" t="s">
        <v>317</v>
      </c>
      <c r="P40" s="184" t="s">
        <v>241</v>
      </c>
      <c r="Q40" s="182" t="s">
        <v>242</v>
      </c>
      <c r="R40" s="160" t="s">
        <v>318</v>
      </c>
      <c r="S40" s="182">
        <v>8</v>
      </c>
      <c r="T40" s="182">
        <v>4</v>
      </c>
      <c r="U40" s="182">
        <v>4</v>
      </c>
      <c r="V40" s="182">
        <v>3</v>
      </c>
      <c r="W40" s="109" t="s">
        <v>256</v>
      </c>
    </row>
    <row r="41" spans="1:23" ht="141.75" customHeight="1">
      <c r="A41" s="296"/>
      <c r="B41" s="296"/>
      <c r="C41" s="296"/>
      <c r="D41" s="296"/>
      <c r="E41" s="168"/>
      <c r="F41" s="160" t="s">
        <v>460</v>
      </c>
      <c r="G41" s="170" t="s">
        <v>421</v>
      </c>
      <c r="H41" s="169">
        <v>10200000</v>
      </c>
      <c r="I41" s="165" t="s">
        <v>397</v>
      </c>
      <c r="J41" s="284" t="s">
        <v>245</v>
      </c>
      <c r="K41" s="284" t="s">
        <v>166</v>
      </c>
      <c r="L41" s="284"/>
      <c r="M41" s="284" t="s">
        <v>167</v>
      </c>
      <c r="N41" s="284" t="s">
        <v>167</v>
      </c>
      <c r="O41" s="148" t="s">
        <v>422</v>
      </c>
      <c r="P41" s="291" t="s">
        <v>241</v>
      </c>
      <c r="Q41" s="148" t="s">
        <v>242</v>
      </c>
      <c r="R41" s="148" t="s">
        <v>446</v>
      </c>
      <c r="S41" s="148" t="s">
        <v>402</v>
      </c>
      <c r="T41" s="148" t="s">
        <v>403</v>
      </c>
      <c r="U41" s="148" t="s">
        <v>404</v>
      </c>
      <c r="V41" s="148" t="s">
        <v>405</v>
      </c>
      <c r="W41" s="181" t="s">
        <v>256</v>
      </c>
    </row>
    <row r="42" spans="1:23" ht="100.95" customHeight="1">
      <c r="A42" s="296"/>
      <c r="B42" s="296"/>
      <c r="C42" s="296"/>
      <c r="D42" s="296"/>
      <c r="E42" s="143" t="s">
        <v>414</v>
      </c>
      <c r="F42" s="160" t="s">
        <v>393</v>
      </c>
      <c r="G42" s="160" t="s">
        <v>416</v>
      </c>
      <c r="H42" s="166">
        <v>13050000</v>
      </c>
      <c r="I42" s="165" t="s">
        <v>415</v>
      </c>
      <c r="J42" s="284"/>
      <c r="K42" s="284"/>
      <c r="L42" s="284"/>
      <c r="M42" s="284"/>
      <c r="N42" s="284"/>
      <c r="O42" s="148" t="s">
        <v>423</v>
      </c>
      <c r="P42" s="301"/>
      <c r="Q42" s="148" t="s">
        <v>242</v>
      </c>
      <c r="R42" s="148" t="s">
        <v>398</v>
      </c>
      <c r="S42" s="148" t="s">
        <v>399</v>
      </c>
      <c r="T42" s="148" t="s">
        <v>400</v>
      </c>
      <c r="U42" s="148" t="s">
        <v>401</v>
      </c>
      <c r="V42" s="148" t="s">
        <v>401</v>
      </c>
      <c r="W42" s="109" t="s">
        <v>256</v>
      </c>
    </row>
    <row r="43" spans="1:23" ht="255" customHeight="1">
      <c r="A43" s="296"/>
      <c r="B43" s="296"/>
      <c r="C43" s="296"/>
      <c r="D43" s="296"/>
      <c r="E43" s="143"/>
      <c r="F43" s="141" t="s">
        <v>391</v>
      </c>
      <c r="G43" s="141" t="s">
        <v>360</v>
      </c>
      <c r="H43" s="111"/>
      <c r="I43" s="143"/>
      <c r="J43" s="284"/>
      <c r="K43" s="284"/>
      <c r="L43" s="284"/>
      <c r="M43" s="284"/>
      <c r="N43" s="284"/>
      <c r="O43" s="171" t="s">
        <v>424</v>
      </c>
      <c r="P43" s="301"/>
      <c r="Q43" s="143" t="s">
        <v>242</v>
      </c>
      <c r="R43" s="143" t="s">
        <v>439</v>
      </c>
      <c r="S43" s="143">
        <v>91</v>
      </c>
      <c r="T43" s="143">
        <v>50</v>
      </c>
      <c r="U43" s="143">
        <v>50</v>
      </c>
      <c r="V43" s="143">
        <v>50</v>
      </c>
      <c r="W43" s="109" t="s">
        <v>256</v>
      </c>
    </row>
    <row r="44" spans="1:23" ht="296.39999999999998">
      <c r="A44" s="296"/>
      <c r="B44" s="296"/>
      <c r="C44" s="296"/>
      <c r="D44" s="296"/>
      <c r="E44" s="143"/>
      <c r="F44" s="141" t="s">
        <v>392</v>
      </c>
      <c r="G44" s="141" t="s">
        <v>357</v>
      </c>
      <c r="H44" s="111"/>
      <c r="I44" s="143"/>
      <c r="J44" s="284"/>
      <c r="K44" s="284"/>
      <c r="L44" s="284"/>
      <c r="M44" s="284"/>
      <c r="N44" s="284"/>
      <c r="O44" s="171" t="s">
        <v>425</v>
      </c>
      <c r="P44" s="302"/>
      <c r="Q44" s="143"/>
      <c r="R44" s="143" t="s">
        <v>301</v>
      </c>
      <c r="S44" s="143">
        <v>21</v>
      </c>
      <c r="T44" s="143">
        <v>40</v>
      </c>
      <c r="U44" s="143">
        <v>40</v>
      </c>
      <c r="V44" s="143">
        <v>40</v>
      </c>
      <c r="W44" s="109" t="s">
        <v>256</v>
      </c>
    </row>
    <row r="45" spans="1:23" ht="209.25" customHeight="1">
      <c r="A45" s="296"/>
      <c r="B45" s="296"/>
      <c r="C45" s="296"/>
      <c r="D45" s="296"/>
      <c r="E45" s="143" t="s">
        <v>289</v>
      </c>
      <c r="F45" s="141" t="s">
        <v>437</v>
      </c>
      <c r="G45" s="141" t="s">
        <v>290</v>
      </c>
      <c r="H45" s="111">
        <v>490000</v>
      </c>
      <c r="I45" s="143" t="s">
        <v>440</v>
      </c>
      <c r="J45" s="284" t="s">
        <v>245</v>
      </c>
      <c r="K45" s="284" t="s">
        <v>166</v>
      </c>
      <c r="L45" s="284"/>
      <c r="M45" s="284" t="s">
        <v>167</v>
      </c>
      <c r="N45" s="284" t="s">
        <v>167</v>
      </c>
      <c r="O45" s="143" t="s">
        <v>291</v>
      </c>
      <c r="P45" s="291" t="s">
        <v>241</v>
      </c>
      <c r="Q45" s="284" t="s">
        <v>242</v>
      </c>
      <c r="R45" s="143" t="s">
        <v>371</v>
      </c>
      <c r="S45" s="143">
        <v>521</v>
      </c>
      <c r="T45" s="143">
        <v>250</v>
      </c>
      <c r="U45" s="143">
        <v>200</v>
      </c>
      <c r="V45" s="143">
        <v>200</v>
      </c>
      <c r="W45" s="109" t="s">
        <v>256</v>
      </c>
    </row>
    <row r="46" spans="1:23" ht="136.80000000000001">
      <c r="A46" s="296"/>
      <c r="B46" s="296"/>
      <c r="C46" s="296"/>
      <c r="D46" s="296"/>
      <c r="E46" s="143" t="s">
        <v>296</v>
      </c>
      <c r="F46" s="141" t="s">
        <v>345</v>
      </c>
      <c r="G46" s="141" t="s">
        <v>292</v>
      </c>
      <c r="H46" s="292">
        <v>7350000</v>
      </c>
      <c r="I46" s="284" t="s">
        <v>295</v>
      </c>
      <c r="J46" s="284"/>
      <c r="K46" s="284"/>
      <c r="L46" s="284"/>
      <c r="M46" s="284"/>
      <c r="N46" s="284"/>
      <c r="O46" s="143" t="s">
        <v>297</v>
      </c>
      <c r="P46" s="301"/>
      <c r="Q46" s="284"/>
      <c r="R46" s="143" t="s">
        <v>372</v>
      </c>
      <c r="S46" s="143">
        <v>51</v>
      </c>
      <c r="T46" s="143">
        <v>150</v>
      </c>
      <c r="U46" s="143">
        <v>100</v>
      </c>
      <c r="V46" s="143">
        <v>100</v>
      </c>
      <c r="W46" s="109" t="s">
        <v>256</v>
      </c>
    </row>
    <row r="47" spans="1:23" ht="68.400000000000006">
      <c r="A47" s="296"/>
      <c r="B47" s="296"/>
      <c r="C47" s="296"/>
      <c r="D47" s="296"/>
      <c r="E47" s="143"/>
      <c r="F47" s="141" t="s">
        <v>346</v>
      </c>
      <c r="G47" s="141" t="s">
        <v>293</v>
      </c>
      <c r="H47" s="292"/>
      <c r="I47" s="284"/>
      <c r="J47" s="284"/>
      <c r="K47" s="284"/>
      <c r="L47" s="284"/>
      <c r="M47" s="284"/>
      <c r="N47" s="284"/>
      <c r="O47" s="143" t="s">
        <v>298</v>
      </c>
      <c r="P47" s="301"/>
      <c r="Q47" s="284"/>
      <c r="R47" s="143" t="s">
        <v>441</v>
      </c>
      <c r="S47" s="143">
        <v>942</v>
      </c>
      <c r="T47" s="143">
        <v>550</v>
      </c>
      <c r="U47" s="143">
        <v>500</v>
      </c>
      <c r="V47" s="143">
        <v>500</v>
      </c>
      <c r="W47" s="109" t="s">
        <v>256</v>
      </c>
    </row>
    <row r="48" spans="1:23" ht="91.2">
      <c r="A48" s="296"/>
      <c r="B48" s="296"/>
      <c r="C48" s="296"/>
      <c r="D48" s="296"/>
      <c r="E48" s="143"/>
      <c r="F48" s="141" t="s">
        <v>347</v>
      </c>
      <c r="G48" s="141" t="s">
        <v>294</v>
      </c>
      <c r="H48" s="292"/>
      <c r="I48" s="284"/>
      <c r="J48" s="284"/>
      <c r="K48" s="284"/>
      <c r="L48" s="284"/>
      <c r="M48" s="284"/>
      <c r="N48" s="284"/>
      <c r="O48" s="143" t="s">
        <v>299</v>
      </c>
      <c r="P48" s="302"/>
      <c r="Q48" s="284"/>
      <c r="R48" s="143" t="s">
        <v>300</v>
      </c>
      <c r="S48" s="143">
        <v>15</v>
      </c>
      <c r="T48" s="143">
        <v>50</v>
      </c>
      <c r="U48" s="143">
        <v>50</v>
      </c>
      <c r="V48" s="143">
        <v>50</v>
      </c>
      <c r="W48" s="109" t="s">
        <v>256</v>
      </c>
    </row>
    <row r="49" spans="1:23" ht="367.5" customHeight="1" thickBot="1">
      <c r="A49" s="296"/>
      <c r="B49" s="296"/>
      <c r="C49" s="296"/>
      <c r="D49" s="296"/>
      <c r="E49" s="120" t="s">
        <v>386</v>
      </c>
      <c r="F49" s="133" t="s">
        <v>348</v>
      </c>
      <c r="G49" s="133" t="s">
        <v>302</v>
      </c>
      <c r="H49" s="156">
        <v>22721745</v>
      </c>
      <c r="I49" s="120" t="s">
        <v>303</v>
      </c>
      <c r="J49" s="120" t="s">
        <v>304</v>
      </c>
      <c r="K49" s="120" t="s">
        <v>166</v>
      </c>
      <c r="L49" s="120"/>
      <c r="M49" s="120" t="s">
        <v>167</v>
      </c>
      <c r="N49" s="120"/>
      <c r="O49" s="157" t="s">
        <v>305</v>
      </c>
      <c r="P49" s="120" t="s">
        <v>241</v>
      </c>
      <c r="Q49" s="120" t="s">
        <v>242</v>
      </c>
      <c r="R49" s="120" t="s">
        <v>306</v>
      </c>
      <c r="S49" s="120">
        <v>116</v>
      </c>
      <c r="T49" s="120">
        <v>150</v>
      </c>
      <c r="U49" s="120">
        <v>100</v>
      </c>
      <c r="V49" s="120">
        <v>60</v>
      </c>
      <c r="W49" s="121" t="s">
        <v>256</v>
      </c>
    </row>
    <row r="50" spans="1:23" ht="89.25" customHeight="1" thickTop="1">
      <c r="A50" s="295">
        <v>3</v>
      </c>
      <c r="B50" s="295" t="s">
        <v>163</v>
      </c>
      <c r="C50" s="295" t="s">
        <v>239</v>
      </c>
      <c r="D50" s="295" t="s">
        <v>163</v>
      </c>
      <c r="E50" s="344" t="s">
        <v>264</v>
      </c>
      <c r="F50" s="342" t="s">
        <v>349</v>
      </c>
      <c r="G50" s="342" t="s">
        <v>265</v>
      </c>
      <c r="H50" s="293"/>
      <c r="I50" s="282" t="s">
        <v>246</v>
      </c>
      <c r="J50" s="282" t="s">
        <v>240</v>
      </c>
      <c r="K50" s="282" t="s">
        <v>166</v>
      </c>
      <c r="L50" s="350"/>
      <c r="M50" s="282" t="s">
        <v>167</v>
      </c>
      <c r="N50" s="282" t="s">
        <v>167</v>
      </c>
      <c r="O50" s="346" t="s">
        <v>454</v>
      </c>
      <c r="P50" s="348" t="s">
        <v>241</v>
      </c>
      <c r="Q50" s="337" t="s">
        <v>242</v>
      </c>
      <c r="R50" s="194" t="s">
        <v>266</v>
      </c>
      <c r="S50" s="134">
        <v>2</v>
      </c>
      <c r="T50" s="134">
        <v>3</v>
      </c>
      <c r="U50" s="134">
        <v>3</v>
      </c>
      <c r="V50" s="196">
        <v>3</v>
      </c>
      <c r="W50" s="135" t="s">
        <v>256</v>
      </c>
    </row>
    <row r="51" spans="1:23" ht="147" customHeight="1">
      <c r="A51" s="296"/>
      <c r="B51" s="296"/>
      <c r="C51" s="296"/>
      <c r="D51" s="296"/>
      <c r="E51" s="345"/>
      <c r="F51" s="343"/>
      <c r="G51" s="343"/>
      <c r="H51" s="294"/>
      <c r="I51" s="283"/>
      <c r="J51" s="283"/>
      <c r="K51" s="283"/>
      <c r="L51" s="351"/>
      <c r="M51" s="283"/>
      <c r="N51" s="283"/>
      <c r="O51" s="347"/>
      <c r="P51" s="349"/>
      <c r="Q51" s="338"/>
      <c r="R51" s="186" t="s">
        <v>276</v>
      </c>
      <c r="S51" s="139">
        <v>0</v>
      </c>
      <c r="T51" s="139">
        <v>0</v>
      </c>
      <c r="U51" s="139">
        <v>2</v>
      </c>
      <c r="V51" s="139">
        <v>2</v>
      </c>
      <c r="W51" s="140" t="s">
        <v>256</v>
      </c>
    </row>
    <row r="52" spans="1:23" ht="95.25" customHeight="1">
      <c r="A52" s="296"/>
      <c r="B52" s="296"/>
      <c r="C52" s="296"/>
      <c r="D52" s="296"/>
      <c r="E52" s="112"/>
      <c r="F52" s="131" t="s">
        <v>350</v>
      </c>
      <c r="G52" s="286" t="s">
        <v>331</v>
      </c>
      <c r="H52" s="158" t="s">
        <v>435</v>
      </c>
      <c r="I52" s="112"/>
      <c r="J52" s="284" t="s">
        <v>245</v>
      </c>
      <c r="K52" s="284" t="s">
        <v>166</v>
      </c>
      <c r="L52" s="284"/>
      <c r="M52" s="284" t="s">
        <v>167</v>
      </c>
      <c r="N52" s="284" t="s">
        <v>167</v>
      </c>
      <c r="O52" s="193" t="s">
        <v>333</v>
      </c>
      <c r="P52" s="284" t="s">
        <v>241</v>
      </c>
      <c r="Q52" s="284" t="s">
        <v>242</v>
      </c>
      <c r="R52" s="284" t="s">
        <v>373</v>
      </c>
      <c r="S52" s="193">
        <v>1408</v>
      </c>
      <c r="T52" s="193">
        <v>100</v>
      </c>
      <c r="U52" s="193">
        <v>100</v>
      </c>
      <c r="V52" s="193">
        <v>100</v>
      </c>
      <c r="W52" s="109" t="s">
        <v>256</v>
      </c>
    </row>
    <row r="53" spans="1:23" ht="95.25" customHeight="1">
      <c r="A53" s="296"/>
      <c r="B53" s="296"/>
      <c r="C53" s="296"/>
      <c r="D53" s="296"/>
      <c r="E53" s="112"/>
      <c r="F53" s="131" t="s">
        <v>351</v>
      </c>
      <c r="G53" s="286"/>
      <c r="H53" s="158" t="s">
        <v>435</v>
      </c>
      <c r="I53" s="112"/>
      <c r="J53" s="284"/>
      <c r="K53" s="284"/>
      <c r="L53" s="284"/>
      <c r="M53" s="284"/>
      <c r="N53" s="284"/>
      <c r="O53" s="193" t="s">
        <v>334</v>
      </c>
      <c r="P53" s="284"/>
      <c r="Q53" s="284"/>
      <c r="R53" s="284"/>
      <c r="S53" s="193">
        <v>2453</v>
      </c>
      <c r="T53" s="193">
        <v>200</v>
      </c>
      <c r="U53" s="193">
        <v>200</v>
      </c>
      <c r="V53" s="193">
        <v>200</v>
      </c>
      <c r="W53" s="109" t="s">
        <v>256</v>
      </c>
    </row>
    <row r="54" spans="1:23" ht="116.25" customHeight="1">
      <c r="A54" s="296"/>
      <c r="B54" s="296"/>
      <c r="C54" s="296"/>
      <c r="D54" s="296"/>
      <c r="E54" s="112"/>
      <c r="F54" s="131" t="s">
        <v>426</v>
      </c>
      <c r="G54" s="286"/>
      <c r="H54" s="158" t="s">
        <v>435</v>
      </c>
      <c r="I54" s="112"/>
      <c r="J54" s="284"/>
      <c r="K54" s="284"/>
      <c r="L54" s="284"/>
      <c r="M54" s="284"/>
      <c r="N54" s="284"/>
      <c r="O54" s="193" t="s">
        <v>335</v>
      </c>
      <c r="P54" s="284"/>
      <c r="Q54" s="284"/>
      <c r="R54" s="284"/>
      <c r="S54" s="193">
        <v>2439</v>
      </c>
      <c r="T54" s="193">
        <v>200</v>
      </c>
      <c r="U54" s="193">
        <v>200</v>
      </c>
      <c r="V54" s="193">
        <v>200</v>
      </c>
      <c r="W54" s="109" t="s">
        <v>256</v>
      </c>
    </row>
    <row r="55" spans="1:23" ht="95.25" customHeight="1" thickBot="1">
      <c r="A55" s="296"/>
      <c r="B55" s="296"/>
      <c r="C55" s="296"/>
      <c r="D55" s="296"/>
      <c r="E55" s="198" t="s">
        <v>330</v>
      </c>
      <c r="F55" s="201" t="s">
        <v>352</v>
      </c>
      <c r="G55" s="199" t="s">
        <v>332</v>
      </c>
      <c r="H55" s="156">
        <v>4000000</v>
      </c>
      <c r="I55" s="202" t="s">
        <v>433</v>
      </c>
      <c r="J55" s="198" t="s">
        <v>240</v>
      </c>
      <c r="K55" s="198" t="s">
        <v>166</v>
      </c>
      <c r="L55" s="198"/>
      <c r="M55" s="198" t="s">
        <v>167</v>
      </c>
      <c r="N55" s="198" t="s">
        <v>167</v>
      </c>
      <c r="O55" s="198" t="s">
        <v>336</v>
      </c>
      <c r="P55" s="291"/>
      <c r="Q55" s="291"/>
      <c r="R55" s="291"/>
      <c r="S55" s="198" t="s">
        <v>363</v>
      </c>
      <c r="T55" s="198">
        <v>25</v>
      </c>
      <c r="U55" s="198">
        <v>30</v>
      </c>
      <c r="V55" s="198">
        <v>35</v>
      </c>
      <c r="W55" s="121" t="s">
        <v>256</v>
      </c>
    </row>
    <row r="56" spans="1:23" ht="13.95" hidden="1" customHeight="1">
      <c r="A56" s="204"/>
      <c r="B56" s="204"/>
      <c r="C56" s="204"/>
      <c r="D56" s="204"/>
      <c r="E56" s="204"/>
      <c r="F56" s="204"/>
      <c r="G56" s="204"/>
      <c r="H56" s="205"/>
      <c r="I56" s="206"/>
      <c r="J56" s="206"/>
      <c r="K56" s="206"/>
      <c r="L56" s="204"/>
      <c r="M56" s="206"/>
      <c r="N56" s="204"/>
      <c r="O56" s="204"/>
      <c r="P56" s="204"/>
      <c r="Q56" s="204"/>
      <c r="R56" s="204"/>
      <c r="S56" s="204"/>
      <c r="T56" s="204"/>
      <c r="U56" s="204"/>
      <c r="V56" s="204"/>
      <c r="W56" s="204"/>
    </row>
    <row r="57" spans="1:23" ht="191.25" customHeight="1" thickTop="1">
      <c r="A57" s="295">
        <v>4</v>
      </c>
      <c r="B57" s="295" t="s">
        <v>461</v>
      </c>
      <c r="C57" s="295" t="s">
        <v>239</v>
      </c>
      <c r="D57" s="295" t="s">
        <v>443</v>
      </c>
      <c r="E57" s="195" t="s">
        <v>448</v>
      </c>
      <c r="F57" s="207" t="s">
        <v>463</v>
      </c>
      <c r="G57" s="195" t="s">
        <v>464</v>
      </c>
      <c r="H57" s="208">
        <v>116760095</v>
      </c>
      <c r="I57" s="195" t="s">
        <v>449</v>
      </c>
      <c r="J57" s="195" t="s">
        <v>240</v>
      </c>
      <c r="K57" s="195" t="s">
        <v>166</v>
      </c>
      <c r="L57" s="203"/>
      <c r="M57" s="195" t="s">
        <v>167</v>
      </c>
      <c r="N57" s="195" t="s">
        <v>167</v>
      </c>
      <c r="O57" s="195" t="s">
        <v>462</v>
      </c>
      <c r="P57" s="195" t="s">
        <v>445</v>
      </c>
      <c r="Q57" s="195" t="s">
        <v>445</v>
      </c>
      <c r="R57" s="197" t="s">
        <v>261</v>
      </c>
      <c r="S57" s="195">
        <v>0</v>
      </c>
      <c r="T57" s="195">
        <v>5500</v>
      </c>
      <c r="U57" s="195" t="s">
        <v>256</v>
      </c>
      <c r="V57" s="195" t="s">
        <v>256</v>
      </c>
      <c r="W57" s="203" t="s">
        <v>256</v>
      </c>
    </row>
    <row r="58" spans="1:23" ht="191.25" customHeight="1" thickBot="1">
      <c r="A58" s="296"/>
      <c r="B58" s="296"/>
      <c r="C58" s="296"/>
      <c r="D58" s="296"/>
      <c r="E58" s="209" t="s">
        <v>448</v>
      </c>
      <c r="F58" s="210" t="s">
        <v>466</v>
      </c>
      <c r="G58" s="209" t="s">
        <v>464</v>
      </c>
      <c r="H58" s="211">
        <v>7000000</v>
      </c>
      <c r="I58" s="209" t="s">
        <v>465</v>
      </c>
      <c r="J58" s="209" t="s">
        <v>240</v>
      </c>
      <c r="K58" s="209" t="s">
        <v>166</v>
      </c>
      <c r="L58" s="212"/>
      <c r="M58" s="209" t="s">
        <v>167</v>
      </c>
      <c r="N58" s="209" t="s">
        <v>167</v>
      </c>
      <c r="O58" s="189" t="s">
        <v>480</v>
      </c>
      <c r="P58" s="137" t="s">
        <v>241</v>
      </c>
      <c r="Q58" s="200" t="s">
        <v>467</v>
      </c>
      <c r="R58" s="209" t="s">
        <v>261</v>
      </c>
      <c r="S58" s="209">
        <v>0</v>
      </c>
      <c r="T58" s="209">
        <v>1000</v>
      </c>
      <c r="U58" s="209">
        <v>1500</v>
      </c>
      <c r="V58" s="209">
        <v>2000</v>
      </c>
      <c r="W58" s="209">
        <v>2000</v>
      </c>
    </row>
    <row r="59" spans="1:23" ht="191.25" customHeight="1" thickTop="1">
      <c r="A59" s="296"/>
      <c r="B59" s="296"/>
      <c r="C59" s="296"/>
      <c r="D59" s="296"/>
      <c r="E59" s="214" t="s">
        <v>264</v>
      </c>
      <c r="F59" s="215" t="s">
        <v>477</v>
      </c>
      <c r="G59" s="216" t="s">
        <v>468</v>
      </c>
      <c r="H59" s="217" t="s">
        <v>469</v>
      </c>
      <c r="I59" s="189" t="s">
        <v>470</v>
      </c>
      <c r="J59" s="200" t="s">
        <v>240</v>
      </c>
      <c r="K59" s="200" t="s">
        <v>166</v>
      </c>
      <c r="L59" s="213"/>
      <c r="M59" s="200" t="s">
        <v>167</v>
      </c>
      <c r="N59" s="200" t="s">
        <v>167</v>
      </c>
      <c r="O59" s="189" t="s">
        <v>471</v>
      </c>
      <c r="P59" s="137" t="s">
        <v>241</v>
      </c>
      <c r="Q59" s="200" t="s">
        <v>242</v>
      </c>
      <c r="R59" s="189" t="s">
        <v>261</v>
      </c>
      <c r="S59" s="200">
        <v>0</v>
      </c>
      <c r="T59" s="200">
        <v>69</v>
      </c>
      <c r="U59" s="200">
        <v>370</v>
      </c>
      <c r="V59" s="200">
        <v>370</v>
      </c>
      <c r="W59" s="218" t="s">
        <v>256</v>
      </c>
    </row>
    <row r="60" spans="1:23" ht="191.25" customHeight="1">
      <c r="A60" s="296"/>
      <c r="B60" s="296"/>
      <c r="C60" s="296"/>
      <c r="D60" s="296"/>
      <c r="E60" s="219" t="s">
        <v>472</v>
      </c>
      <c r="F60" s="215" t="s">
        <v>478</v>
      </c>
      <c r="G60" s="200" t="s">
        <v>468</v>
      </c>
      <c r="H60" s="217" t="s">
        <v>473</v>
      </c>
      <c r="I60" s="189" t="s">
        <v>470</v>
      </c>
      <c r="J60" s="200" t="s">
        <v>240</v>
      </c>
      <c r="K60" s="200" t="s">
        <v>166</v>
      </c>
      <c r="L60" s="213"/>
      <c r="M60" s="200" t="s">
        <v>167</v>
      </c>
      <c r="N60" s="200" t="s">
        <v>167</v>
      </c>
      <c r="O60" s="189" t="s">
        <v>474</v>
      </c>
      <c r="P60" s="137" t="s">
        <v>241</v>
      </c>
      <c r="Q60" s="200" t="s">
        <v>242</v>
      </c>
      <c r="R60" s="189" t="s">
        <v>261</v>
      </c>
      <c r="S60" s="200">
        <v>0</v>
      </c>
      <c r="T60" s="200">
        <v>51</v>
      </c>
      <c r="U60" s="200">
        <v>570</v>
      </c>
      <c r="V60" s="200">
        <v>570</v>
      </c>
      <c r="W60" s="218" t="s">
        <v>256</v>
      </c>
    </row>
    <row r="61" spans="1:23" ht="214.5" customHeight="1" thickBot="1">
      <c r="A61" s="299"/>
      <c r="B61" s="299"/>
      <c r="C61" s="299"/>
      <c r="D61" s="299"/>
      <c r="E61" s="220" t="s">
        <v>472</v>
      </c>
      <c r="F61" s="221" t="s">
        <v>479</v>
      </c>
      <c r="G61" s="189" t="s">
        <v>468</v>
      </c>
      <c r="H61" s="217">
        <v>2500000</v>
      </c>
      <c r="I61" s="189" t="s">
        <v>470</v>
      </c>
      <c r="J61" s="200" t="s">
        <v>240</v>
      </c>
      <c r="K61" s="200" t="s">
        <v>166</v>
      </c>
      <c r="L61" s="213"/>
      <c r="M61" s="200" t="s">
        <v>167</v>
      </c>
      <c r="N61" s="200" t="s">
        <v>167</v>
      </c>
      <c r="O61" s="189" t="s">
        <v>475</v>
      </c>
      <c r="P61" s="222" t="s">
        <v>476</v>
      </c>
      <c r="Q61" s="222" t="s">
        <v>476</v>
      </c>
      <c r="R61" s="189" t="s">
        <v>261</v>
      </c>
      <c r="S61" s="189">
        <v>0</v>
      </c>
      <c r="T61" s="189">
        <v>150</v>
      </c>
      <c r="U61" s="223" t="s">
        <v>256</v>
      </c>
      <c r="V61" s="224" t="s">
        <v>256</v>
      </c>
      <c r="W61" s="225" t="s">
        <v>256</v>
      </c>
    </row>
    <row r="62" spans="1:23" ht="138" customHeight="1" thickTop="1">
      <c r="A62" s="339">
        <v>5</v>
      </c>
      <c r="B62" s="295" t="s">
        <v>165</v>
      </c>
      <c r="C62" s="295" t="s">
        <v>239</v>
      </c>
      <c r="D62" s="295" t="s">
        <v>165</v>
      </c>
      <c r="E62" s="126" t="s">
        <v>247</v>
      </c>
      <c r="F62" s="127" t="s">
        <v>270</v>
      </c>
      <c r="G62" s="352" t="s">
        <v>369</v>
      </c>
      <c r="H62" s="128">
        <v>5225000</v>
      </c>
      <c r="I62" s="126" t="s">
        <v>244</v>
      </c>
      <c r="J62" s="126" t="s">
        <v>240</v>
      </c>
      <c r="K62" s="126" t="s">
        <v>166</v>
      </c>
      <c r="L62" s="126"/>
      <c r="M62" s="126" t="s">
        <v>167</v>
      </c>
      <c r="N62" s="126" t="s">
        <v>167</v>
      </c>
      <c r="O62" s="129" t="s">
        <v>447</v>
      </c>
      <c r="P62" s="126" t="s">
        <v>241</v>
      </c>
      <c r="Q62" s="126" t="s">
        <v>242</v>
      </c>
      <c r="R62" s="126" t="s">
        <v>268</v>
      </c>
      <c r="S62" s="130">
        <v>90</v>
      </c>
      <c r="T62" s="130">
        <v>50</v>
      </c>
      <c r="U62" s="130">
        <v>55</v>
      </c>
      <c r="V62" s="126">
        <v>55</v>
      </c>
      <c r="W62" s="122" t="s">
        <v>256</v>
      </c>
    </row>
    <row r="63" spans="1:23" ht="213" customHeight="1" thickBot="1">
      <c r="A63" s="340"/>
      <c r="B63" s="341"/>
      <c r="C63" s="341"/>
      <c r="D63" s="341"/>
      <c r="E63" s="174" t="s">
        <v>247</v>
      </c>
      <c r="F63" s="175" t="s">
        <v>444</v>
      </c>
      <c r="G63" s="353"/>
      <c r="H63" s="176">
        <v>3800000</v>
      </c>
      <c r="I63" s="177" t="s">
        <v>244</v>
      </c>
      <c r="J63" s="177" t="s">
        <v>240</v>
      </c>
      <c r="K63" s="177" t="s">
        <v>166</v>
      </c>
      <c r="L63" s="177"/>
      <c r="M63" s="177" t="s">
        <v>167</v>
      </c>
      <c r="N63" s="177" t="s">
        <v>167</v>
      </c>
      <c r="O63" s="178" t="s">
        <v>368</v>
      </c>
      <c r="P63" s="177" t="s">
        <v>241</v>
      </c>
      <c r="Q63" s="177" t="s">
        <v>242</v>
      </c>
      <c r="R63" s="177" t="s">
        <v>269</v>
      </c>
      <c r="S63" s="179">
        <v>35</v>
      </c>
      <c r="T63" s="179">
        <v>40</v>
      </c>
      <c r="U63" s="179">
        <v>40</v>
      </c>
      <c r="V63" s="179">
        <v>40</v>
      </c>
      <c r="W63" s="180" t="s">
        <v>256</v>
      </c>
    </row>
    <row r="64" spans="1:23" ht="14.4" customHeight="1">
      <c r="F64" s="188"/>
    </row>
    <row r="77" spans="2:5" ht="30">
      <c r="B77" s="190"/>
      <c r="C77" s="190"/>
      <c r="D77" s="190"/>
      <c r="E77" s="190"/>
    </row>
    <row r="78" spans="2:5" ht="30">
      <c r="B78" s="190"/>
      <c r="C78" s="190"/>
      <c r="D78" s="190"/>
      <c r="E78" s="190"/>
    </row>
    <row r="79" spans="2:5" ht="30">
      <c r="B79" s="191"/>
      <c r="C79" s="190"/>
      <c r="D79" s="190"/>
      <c r="E79" s="190"/>
    </row>
    <row r="80" spans="2:5" ht="30">
      <c r="B80" s="191"/>
      <c r="C80" s="190"/>
      <c r="D80" s="190"/>
      <c r="E80" s="190"/>
    </row>
    <row r="81" spans="2:5" ht="30">
      <c r="B81" s="192"/>
      <c r="C81" s="190"/>
      <c r="D81" s="190"/>
      <c r="E81" s="190"/>
    </row>
    <row r="82" spans="2:5" ht="30">
      <c r="B82" s="190"/>
      <c r="C82" s="190"/>
      <c r="D82" s="190"/>
      <c r="E82" s="190"/>
    </row>
    <row r="83" spans="2:5" ht="30">
      <c r="B83" s="190"/>
      <c r="C83" s="190"/>
      <c r="D83" s="190"/>
      <c r="E83" s="190"/>
    </row>
    <row r="84" spans="2:5" ht="30">
      <c r="B84" s="190"/>
      <c r="C84" s="190"/>
      <c r="D84" s="190"/>
      <c r="E84" s="190"/>
    </row>
    <row r="85" spans="2:5" ht="30">
      <c r="B85" s="190"/>
      <c r="C85" s="190"/>
      <c r="D85" s="190"/>
      <c r="E85" s="190"/>
    </row>
  </sheetData>
  <mergeCells count="117">
    <mergeCell ref="D57:D61"/>
    <mergeCell ref="A57:A61"/>
    <mergeCell ref="Q50:Q51"/>
    <mergeCell ref="A62:A63"/>
    <mergeCell ref="B62:B63"/>
    <mergeCell ref="C62:C63"/>
    <mergeCell ref="D62:D63"/>
    <mergeCell ref="A50:A55"/>
    <mergeCell ref="B50:B55"/>
    <mergeCell ref="C50:C55"/>
    <mergeCell ref="D50:D55"/>
    <mergeCell ref="G50:G51"/>
    <mergeCell ref="Q52:Q55"/>
    <mergeCell ref="M52:M54"/>
    <mergeCell ref="N52:N54"/>
    <mergeCell ref="P52:P55"/>
    <mergeCell ref="F50:F51"/>
    <mergeCell ref="E50:E51"/>
    <mergeCell ref="O50:O51"/>
    <mergeCell ref="P50:P51"/>
    <mergeCell ref="K50:K51"/>
    <mergeCell ref="L50:L51"/>
    <mergeCell ref="G62:G63"/>
    <mergeCell ref="B57:B61"/>
    <mergeCell ref="A1:W2"/>
    <mergeCell ref="A3:D3"/>
    <mergeCell ref="E3:I3"/>
    <mergeCell ref="J3:M3"/>
    <mergeCell ref="N3:P3"/>
    <mergeCell ref="Q3:S3"/>
    <mergeCell ref="T3:W3"/>
    <mergeCell ref="O4:W4"/>
    <mergeCell ref="E6:E8"/>
    <mergeCell ref="A4:N4"/>
    <mergeCell ref="A6:A22"/>
    <mergeCell ref="B6:B22"/>
    <mergeCell ref="C6:C22"/>
    <mergeCell ref="D6:D22"/>
    <mergeCell ref="H20:H21"/>
    <mergeCell ref="I20:I21"/>
    <mergeCell ref="P9:P11"/>
    <mergeCell ref="Q9:Q11"/>
    <mergeCell ref="O6:O8"/>
    <mergeCell ref="O9:O11"/>
    <mergeCell ref="E15:E19"/>
    <mergeCell ref="E9:E11"/>
    <mergeCell ref="E12:E13"/>
    <mergeCell ref="Q6:Q8"/>
    <mergeCell ref="C57:C61"/>
    <mergeCell ref="A23:A49"/>
    <mergeCell ref="Q20:Q21"/>
    <mergeCell ref="P20:P21"/>
    <mergeCell ref="O20:O21"/>
    <mergeCell ref="N20:N21"/>
    <mergeCell ref="M20:M21"/>
    <mergeCell ref="G20:G21"/>
    <mergeCell ref="L20:L21"/>
    <mergeCell ref="K20:K21"/>
    <mergeCell ref="J20:J21"/>
    <mergeCell ref="L41:L44"/>
    <mergeCell ref="P45:P48"/>
    <mergeCell ref="P34:P38"/>
    <mergeCell ref="P41:P44"/>
    <mergeCell ref="L45:L48"/>
    <mergeCell ref="M45:M48"/>
    <mergeCell ref="N45:N48"/>
    <mergeCell ref="M41:M44"/>
    <mergeCell ref="E29:E32"/>
    <mergeCell ref="H46:H48"/>
    <mergeCell ref="I46:I48"/>
    <mergeCell ref="F20:F21"/>
    <mergeCell ref="B23:B49"/>
    <mergeCell ref="C23:C49"/>
    <mergeCell ref="D23:D49"/>
    <mergeCell ref="E20:E21"/>
    <mergeCell ref="G6:G8"/>
    <mergeCell ref="G12:G13"/>
    <mergeCell ref="I12:I13"/>
    <mergeCell ref="H12:H13"/>
    <mergeCell ref="G9:G11"/>
    <mergeCell ref="H9:H11"/>
    <mergeCell ref="I9:I11"/>
    <mergeCell ref="H7:H8"/>
    <mergeCell ref="I7:I8"/>
    <mergeCell ref="P6:P8"/>
    <mergeCell ref="R52:R55"/>
    <mergeCell ref="L29:L32"/>
    <mergeCell ref="G52:G54"/>
    <mergeCell ref="J52:J54"/>
    <mergeCell ref="K52:K54"/>
    <mergeCell ref="L52:L54"/>
    <mergeCell ref="K29:K32"/>
    <mergeCell ref="J29:J32"/>
    <mergeCell ref="I29:I32"/>
    <mergeCell ref="G29:G32"/>
    <mergeCell ref="H29:H32"/>
    <mergeCell ref="O29:O32"/>
    <mergeCell ref="P29:P32"/>
    <mergeCell ref="Q29:Q32"/>
    <mergeCell ref="N29:N32"/>
    <mergeCell ref="M29:M32"/>
    <mergeCell ref="Q45:Q48"/>
    <mergeCell ref="J41:J44"/>
    <mergeCell ref="K41:K44"/>
    <mergeCell ref="N41:N44"/>
    <mergeCell ref="K45:K48"/>
    <mergeCell ref="M50:M51"/>
    <mergeCell ref="H50:H51"/>
    <mergeCell ref="I50:I51"/>
    <mergeCell ref="J45:J48"/>
    <mergeCell ref="J50:J51"/>
    <mergeCell ref="F23:F32"/>
    <mergeCell ref="F34:F40"/>
    <mergeCell ref="O12:O13"/>
    <mergeCell ref="P12:P13"/>
    <mergeCell ref="Q12:Q13"/>
    <mergeCell ref="N50:N51"/>
  </mergeCells>
  <dataValidations xWindow="963" yWindow="677" count="3">
    <dataValidation type="decimal" operator="greaterThan" allowBlank="1" showInputMessage="1" showErrorMessage="1" errorTitle="Nedozvoljeni unos" error="Dozvoljeno unijeti broj sa dva decimalna mjesta." sqref="H6 H14 H9 H12">
      <formula1>0</formula1>
    </dataValidation>
    <dataValidation type="whole" allowBlank="1" showInputMessage="1" showErrorMessage="1" sqref="A6">
      <formula1>1</formula1>
      <formula2>9999</formula2>
    </dataValidation>
    <dataValidation type="textLength" operator="lessThan" allowBlank="1" showInputMessage="1" showErrorMessage="1" promptTitle="Dozvoljeni unos do 250 znakova " prompt="   " sqref="G6 G12 G9 G14:G20 G23:G30 G33:G40">
      <formula1>250</formula1>
    </dataValidation>
  </dataValidations>
  <pageMargins left="0.7" right="0.7" top="0.75" bottom="0.75" header="0.3" footer="0.3"/>
  <pageSetup paperSize="8" scale="29" fitToHeight="0" orientation="landscape" r:id="rId1"/>
  <rowBreaks count="1" manualBreakCount="1">
    <brk id="22" max="22" man="1"/>
  </rowBreaks>
  <legacyDrawing r:id="rId2"/>
  <extLst>
    <ext xmlns:x14="http://schemas.microsoft.com/office/spreadsheetml/2009/9/main" uri="{CCE6A557-97BC-4b89-ADB6-D9C93CAAB3DF}">
      <x14:dataValidations xmlns:xm="http://schemas.microsoft.com/office/excel/2006/main" xWindow="963" yWindow="677" count="4">
        <x14:dataValidation type="list" allowBlank="1" showInputMessage="1" showErrorMessage="1">
          <x14:formula1>
            <xm:f>Data!$A$12:$A$23</xm:f>
          </x14:formula1>
          <xm:sqref>B62 D62 B50 D50</xm:sqref>
        </x14:dataValidation>
        <x14:dataValidation type="list" errorStyle="information" allowBlank="1" showInputMessage="1" showErrorMessage="1" error="Odaberite odgovarajući cilj iz padajućeg izbornika!">
          <x14:formula1>
            <xm:f>Data!$A$12:$A$24</xm:f>
          </x14:formula1>
          <xm:sqref>B6</xm:sqref>
        </x14:dataValidation>
        <x14:dataValidation type="list" errorStyle="information" allowBlank="1" showInputMessage="1" showErrorMessage="1" error="Odaberite DA ili NE iz padajućeg izbornika!">
          <x14:formula1>
            <xm:f>Data!$A$28:$A$29</xm:f>
          </x14:formula1>
          <xm:sqref>K6:K20 K50:K52 K55 K62:K63</xm:sqref>
        </x14:dataValidation>
        <x14:dataValidation type="list" allowBlank="1" showInputMessage="1" showErrorMessage="1" error="Odaberite DA ili NE iz padajućeg izbornika!">
          <x14:formula1>
            <xm:f>Data!$A$28:$A$29</xm:f>
          </x14:formula1>
          <xm:sqref>M6:N20 M50:N52 M55:N55 M62:N63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4" zoomScale="150" zoomScaleNormal="150" workbookViewId="0">
      <selection activeCell="A25" sqref="A25"/>
    </sheetView>
  </sheetViews>
  <sheetFormatPr defaultColWidth="8.88671875" defaultRowHeight="13.2"/>
  <cols>
    <col min="1" max="1" width="88.88671875" bestFit="1" customWidth="1"/>
  </cols>
  <sheetData>
    <row r="3" spans="1:4">
      <c r="A3" s="52"/>
      <c r="B3" s="47"/>
      <c r="C3" s="47"/>
      <c r="D3" s="47"/>
    </row>
    <row r="4" spans="1:4" ht="18">
      <c r="A4" s="49"/>
      <c r="B4" s="47"/>
      <c r="C4" s="47"/>
      <c r="D4" s="47"/>
    </row>
    <row r="5" spans="1:4" ht="18">
      <c r="A5" s="49"/>
      <c r="B5" s="47"/>
      <c r="C5" s="47"/>
      <c r="D5" s="47"/>
    </row>
    <row r="6" spans="1:4" ht="18">
      <c r="A6" s="49"/>
      <c r="B6" s="47"/>
      <c r="C6" s="47"/>
      <c r="D6" s="47"/>
    </row>
    <row r="7" spans="1:4" ht="18">
      <c r="A7" s="49"/>
      <c r="B7" s="47"/>
      <c r="C7" s="47"/>
      <c r="D7" s="47"/>
    </row>
    <row r="8" spans="1:4" ht="18">
      <c r="A8" s="50"/>
      <c r="B8" s="47"/>
      <c r="C8" s="47"/>
      <c r="D8" s="47"/>
    </row>
    <row r="12" spans="1:4" ht="17.399999999999999">
      <c r="A12" s="71" t="s">
        <v>154</v>
      </c>
    </row>
    <row r="13" spans="1:4" ht="17.399999999999999">
      <c r="A13" s="71" t="s">
        <v>155</v>
      </c>
    </row>
    <row r="14" spans="1:4" ht="17.399999999999999">
      <c r="A14" s="71" t="s">
        <v>156</v>
      </c>
    </row>
    <row r="15" spans="1:4" ht="17.399999999999999">
      <c r="A15" s="71" t="s">
        <v>157</v>
      </c>
    </row>
    <row r="16" spans="1:4" ht="17.399999999999999">
      <c r="A16" s="71" t="s">
        <v>158</v>
      </c>
    </row>
    <row r="17" spans="1:1" ht="17.399999999999999">
      <c r="A17" s="71" t="s">
        <v>159</v>
      </c>
    </row>
    <row r="18" spans="1:1" ht="17.399999999999999">
      <c r="A18" s="71" t="s">
        <v>160</v>
      </c>
    </row>
    <row r="19" spans="1:1" ht="17.399999999999999">
      <c r="A19" s="71" t="s">
        <v>161</v>
      </c>
    </row>
    <row r="20" spans="1:1" ht="17.399999999999999">
      <c r="A20" s="71" t="s">
        <v>162</v>
      </c>
    </row>
    <row r="21" spans="1:1" ht="17.399999999999999">
      <c r="A21" s="71" t="s">
        <v>163</v>
      </c>
    </row>
    <row r="22" spans="1:1" ht="17.399999999999999">
      <c r="A22" s="71" t="s">
        <v>164</v>
      </c>
    </row>
    <row r="23" spans="1:1" ht="17.399999999999999">
      <c r="A23" s="71" t="s">
        <v>165</v>
      </c>
    </row>
    <row r="24" spans="1:1" ht="17.399999999999999">
      <c r="A24" s="71" t="s">
        <v>225</v>
      </c>
    </row>
    <row r="26" spans="1:1" ht="17.399999999999999">
      <c r="A26" s="48"/>
    </row>
    <row r="27" spans="1:1" ht="17.399999999999999">
      <c r="A27" s="48"/>
    </row>
    <row r="28" spans="1:1" ht="17.399999999999999">
      <c r="A28" s="48" t="s">
        <v>166</v>
      </c>
    </row>
    <row r="29" spans="1:1" ht="17.399999999999999">
      <c r="A29" s="48" t="s">
        <v>167</v>
      </c>
    </row>
    <row r="30" spans="1:1" ht="17.399999999999999">
      <c r="A30" s="48"/>
    </row>
  </sheetData>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c r="A1" s="355" t="s">
        <v>168</v>
      </c>
      <c r="B1" s="356"/>
      <c r="C1" s="356"/>
      <c r="D1" s="356"/>
      <c r="E1" s="356"/>
      <c r="F1" s="356"/>
      <c r="G1" s="356"/>
      <c r="H1" s="357"/>
    </row>
    <row r="2" spans="1:8" s="2" customFormat="1" ht="24.75" customHeight="1">
      <c r="A2" s="36" t="s">
        <v>169</v>
      </c>
      <c r="B2" s="354" t="s">
        <v>170</v>
      </c>
      <c r="C2" s="354"/>
      <c r="D2" s="354"/>
      <c r="E2" s="354"/>
      <c r="F2" s="354"/>
      <c r="G2" s="354"/>
    </row>
    <row r="3" spans="1:8" s="3" customFormat="1" ht="51.75" customHeight="1" thickBot="1">
      <c r="A3" s="17" t="s">
        <v>171</v>
      </c>
      <c r="B3" s="35" t="s">
        <v>134</v>
      </c>
      <c r="C3" s="17" t="s">
        <v>98</v>
      </c>
      <c r="D3" s="35" t="s">
        <v>66</v>
      </c>
      <c r="E3" s="61" t="s">
        <v>67</v>
      </c>
      <c r="F3" s="61" t="s">
        <v>68</v>
      </c>
      <c r="G3" s="61" t="s">
        <v>69</v>
      </c>
      <c r="H3" s="61" t="s">
        <v>70</v>
      </c>
    </row>
    <row r="4" spans="1:8" ht="30" customHeight="1">
      <c r="A4" s="7"/>
      <c r="B4" s="7"/>
      <c r="C4" s="85"/>
      <c r="D4" s="85"/>
      <c r="E4" s="8"/>
      <c r="F4" s="8"/>
      <c r="G4" s="8"/>
      <c r="H4" s="8"/>
    </row>
    <row r="5" spans="1:8" ht="30" customHeight="1">
      <c r="A5" s="6"/>
      <c r="B5" s="6"/>
      <c r="C5" s="86"/>
      <c r="D5" s="86"/>
      <c r="E5" s="4"/>
      <c r="F5" s="4"/>
      <c r="G5" s="4"/>
      <c r="H5" s="4"/>
    </row>
    <row r="6" spans="1:8" ht="30" customHeight="1">
      <c r="A6" s="6"/>
      <c r="B6" s="6"/>
      <c r="C6" s="86"/>
      <c r="D6" s="86"/>
      <c r="E6" s="4"/>
      <c r="F6" s="4"/>
      <c r="G6" s="4"/>
      <c r="H6" s="4"/>
    </row>
    <row r="7" spans="1:8" ht="30" customHeight="1">
      <c r="A7" s="6"/>
      <c r="B7" s="6"/>
      <c r="C7" s="86"/>
      <c r="D7" s="86"/>
      <c r="E7" s="4"/>
      <c r="F7" s="4"/>
      <c r="G7" s="4"/>
      <c r="H7" s="4"/>
    </row>
    <row r="8" spans="1:8" ht="30" customHeight="1">
      <c r="A8" s="6"/>
      <c r="B8" s="6"/>
      <c r="C8" s="86"/>
      <c r="D8" s="86"/>
      <c r="E8" s="4"/>
      <c r="F8" s="4"/>
      <c r="G8" s="4"/>
      <c r="H8" s="4"/>
    </row>
    <row r="9" spans="1:8" ht="30" customHeight="1">
      <c r="A9" s="6"/>
      <c r="B9" s="6"/>
      <c r="C9" s="86"/>
      <c r="D9" s="86"/>
      <c r="E9" s="4"/>
      <c r="F9" s="4"/>
      <c r="G9" s="4"/>
      <c r="H9" s="4"/>
    </row>
    <row r="10" spans="1:8" ht="30" customHeight="1">
      <c r="A10" s="6"/>
      <c r="B10" s="6"/>
      <c r="C10" s="86"/>
      <c r="D10" s="86"/>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c r="A1" s="370" t="s">
        <v>172</v>
      </c>
      <c r="B1" s="371"/>
      <c r="C1" s="371"/>
      <c r="D1" s="371"/>
      <c r="E1" s="371"/>
      <c r="F1" s="371"/>
      <c r="G1" s="371"/>
      <c r="H1" s="371"/>
      <c r="I1" s="371"/>
      <c r="J1" s="371"/>
      <c r="K1" s="371"/>
      <c r="L1" s="371"/>
      <c r="M1" s="371"/>
      <c r="N1" s="372"/>
    </row>
    <row r="2" spans="1:14" ht="21" customHeight="1">
      <c r="A2" s="36" t="s">
        <v>169</v>
      </c>
      <c r="B2" s="365" t="s">
        <v>170</v>
      </c>
      <c r="C2" s="365"/>
      <c r="D2" s="365"/>
      <c r="E2" s="365"/>
      <c r="F2" s="365"/>
      <c r="G2" s="365"/>
      <c r="H2" s="365"/>
      <c r="I2" s="365"/>
      <c r="J2" s="365"/>
      <c r="K2" s="365"/>
      <c r="L2" s="365"/>
      <c r="M2" s="365"/>
      <c r="N2" s="365"/>
    </row>
    <row r="3" spans="1:14" ht="32.25" customHeight="1" thickBot="1">
      <c r="A3" s="250" t="s">
        <v>171</v>
      </c>
      <c r="B3" s="231" t="s">
        <v>173</v>
      </c>
      <c r="C3" s="250" t="s">
        <v>174</v>
      </c>
      <c r="D3" s="250" t="s">
        <v>97</v>
      </c>
      <c r="E3" s="250" t="s">
        <v>98</v>
      </c>
      <c r="F3" s="250" t="s">
        <v>175</v>
      </c>
      <c r="G3" s="250" t="s">
        <v>176</v>
      </c>
      <c r="H3" s="250" t="s">
        <v>177</v>
      </c>
      <c r="I3" s="250" t="s">
        <v>178</v>
      </c>
      <c r="J3" s="250" t="s">
        <v>179</v>
      </c>
      <c r="K3" s="374" t="s">
        <v>180</v>
      </c>
      <c r="L3" s="375"/>
      <c r="M3" s="374" t="s">
        <v>181</v>
      </c>
      <c r="N3" s="375"/>
    </row>
    <row r="4" spans="1:14" ht="58.5" customHeight="1">
      <c r="A4" s="373"/>
      <c r="B4" s="373"/>
      <c r="C4" s="373"/>
      <c r="D4" s="249"/>
      <c r="E4" s="259"/>
      <c r="F4" s="373"/>
      <c r="G4" s="373"/>
      <c r="H4" s="373"/>
      <c r="I4" s="249"/>
      <c r="J4" s="373"/>
      <c r="K4" s="18" t="s">
        <v>182</v>
      </c>
      <c r="L4" s="18" t="s">
        <v>183</v>
      </c>
      <c r="M4" s="18" t="s">
        <v>182</v>
      </c>
      <c r="N4" s="18" t="s">
        <v>183</v>
      </c>
    </row>
    <row r="5" spans="1:14" ht="13.8" thickBot="1">
      <c r="A5" s="19">
        <v>1</v>
      </c>
      <c r="B5" s="19">
        <v>2</v>
      </c>
      <c r="C5" s="19">
        <v>3</v>
      </c>
      <c r="D5" s="20">
        <v>4</v>
      </c>
      <c r="E5" s="20">
        <v>5</v>
      </c>
      <c r="F5" s="19">
        <v>6</v>
      </c>
      <c r="G5" s="19">
        <v>7</v>
      </c>
      <c r="H5" s="19">
        <v>8</v>
      </c>
      <c r="I5" s="20">
        <v>9</v>
      </c>
      <c r="J5" s="19">
        <v>10</v>
      </c>
      <c r="K5" s="366">
        <v>11</v>
      </c>
      <c r="L5" s="367"/>
      <c r="M5" s="366">
        <v>12</v>
      </c>
      <c r="N5" s="367"/>
    </row>
    <row r="6" spans="1:14">
      <c r="A6" s="368" t="s">
        <v>170</v>
      </c>
      <c r="B6" s="369"/>
      <c r="C6" s="369"/>
      <c r="D6" s="13"/>
      <c r="E6" s="13"/>
      <c r="F6" s="13"/>
      <c r="G6" s="13"/>
      <c r="H6" s="13"/>
      <c r="I6" s="368"/>
      <c r="J6" s="13"/>
      <c r="K6" s="22"/>
      <c r="L6" s="22"/>
      <c r="M6" s="22"/>
      <c r="N6" s="22"/>
    </row>
    <row r="7" spans="1:14">
      <c r="A7" s="360"/>
      <c r="B7" s="364"/>
      <c r="C7" s="364"/>
      <c r="D7" s="14"/>
      <c r="E7" s="14"/>
      <c r="F7" s="14"/>
      <c r="G7" s="14"/>
      <c r="H7" s="14"/>
      <c r="I7" s="360"/>
      <c r="J7" s="14"/>
      <c r="K7" s="21"/>
      <c r="L7" s="21"/>
      <c r="M7" s="21"/>
      <c r="N7" s="21"/>
    </row>
    <row r="8" spans="1:14">
      <c r="A8" s="360"/>
      <c r="B8" s="364"/>
      <c r="C8" s="364"/>
      <c r="D8" s="14"/>
      <c r="E8" s="14"/>
      <c r="F8" s="14"/>
      <c r="G8" s="14"/>
      <c r="H8" s="14"/>
      <c r="I8" s="361"/>
      <c r="J8" s="14"/>
      <c r="K8" s="21"/>
      <c r="L8" s="21"/>
      <c r="M8" s="21"/>
      <c r="N8" s="21"/>
    </row>
    <row r="9" spans="1:14">
      <c r="A9" s="360"/>
      <c r="B9" s="364"/>
      <c r="C9" s="364"/>
      <c r="D9" s="14"/>
      <c r="E9" s="14"/>
      <c r="F9" s="14"/>
      <c r="G9" s="14"/>
      <c r="H9" s="14"/>
      <c r="I9" s="359"/>
      <c r="J9" s="14"/>
      <c r="K9" s="21"/>
      <c r="L9" s="21"/>
      <c r="M9" s="21"/>
      <c r="N9" s="21"/>
    </row>
    <row r="10" spans="1:14">
      <c r="A10" s="360"/>
      <c r="B10" s="364"/>
      <c r="C10" s="364"/>
      <c r="D10" s="14"/>
      <c r="E10" s="14"/>
      <c r="F10" s="14"/>
      <c r="G10" s="14"/>
      <c r="H10" s="14"/>
      <c r="I10" s="360"/>
      <c r="J10" s="14"/>
      <c r="K10" s="21"/>
      <c r="L10" s="21"/>
      <c r="M10" s="21"/>
      <c r="N10" s="21"/>
    </row>
    <row r="11" spans="1:14">
      <c r="A11" s="360"/>
      <c r="B11" s="364"/>
      <c r="C11" s="364"/>
      <c r="D11" s="14"/>
      <c r="E11" s="14"/>
      <c r="F11" s="14"/>
      <c r="G11" s="14"/>
      <c r="H11" s="14"/>
      <c r="I11" s="361"/>
      <c r="J11" s="14"/>
      <c r="K11" s="21"/>
      <c r="L11" s="21"/>
      <c r="M11" s="21"/>
      <c r="N11" s="21"/>
    </row>
    <row r="12" spans="1:14">
      <c r="A12" s="360"/>
      <c r="B12" s="364"/>
      <c r="C12" s="364"/>
      <c r="D12" s="14"/>
      <c r="E12" s="14"/>
      <c r="F12" s="14"/>
      <c r="G12" s="14"/>
      <c r="H12" s="14"/>
      <c r="I12" s="359"/>
      <c r="J12" s="14"/>
      <c r="K12" s="21"/>
      <c r="L12" s="21"/>
      <c r="M12" s="21"/>
      <c r="N12" s="21"/>
    </row>
    <row r="13" spans="1:14">
      <c r="A13" s="360"/>
      <c r="B13" s="364"/>
      <c r="C13" s="364"/>
      <c r="D13" s="14"/>
      <c r="E13" s="14"/>
      <c r="F13" s="14"/>
      <c r="G13" s="14"/>
      <c r="H13" s="14"/>
      <c r="I13" s="360"/>
      <c r="J13" s="14"/>
      <c r="K13" s="21"/>
      <c r="L13" s="21"/>
      <c r="M13" s="21"/>
      <c r="N13" s="21"/>
    </row>
    <row r="14" spans="1:14">
      <c r="A14" s="360"/>
      <c r="B14" s="364"/>
      <c r="C14" s="364"/>
      <c r="D14" s="14"/>
      <c r="E14" s="14"/>
      <c r="F14" s="14"/>
      <c r="G14" s="14"/>
      <c r="H14" s="14"/>
      <c r="I14" s="361"/>
      <c r="J14" s="14"/>
      <c r="K14" s="21"/>
      <c r="L14" s="21"/>
      <c r="M14" s="21"/>
      <c r="N14" s="21"/>
    </row>
    <row r="15" spans="1:14">
      <c r="A15" s="360"/>
      <c r="B15" s="364"/>
      <c r="C15" s="364"/>
      <c r="D15" s="14"/>
      <c r="E15" s="14"/>
      <c r="F15" s="14"/>
      <c r="G15" s="14"/>
      <c r="H15" s="14"/>
      <c r="I15" s="359"/>
      <c r="J15" s="14"/>
      <c r="K15" s="21"/>
      <c r="L15" s="21"/>
      <c r="M15" s="21"/>
      <c r="N15" s="21"/>
    </row>
    <row r="16" spans="1:14">
      <c r="A16" s="360"/>
      <c r="B16" s="364"/>
      <c r="C16" s="364"/>
      <c r="D16" s="14"/>
      <c r="E16" s="14"/>
      <c r="F16" s="14"/>
      <c r="G16" s="14"/>
      <c r="H16" s="14"/>
      <c r="I16" s="360"/>
      <c r="J16" s="14"/>
      <c r="K16" s="21"/>
      <c r="L16" s="21"/>
      <c r="M16" s="21"/>
      <c r="N16" s="21"/>
    </row>
    <row r="17" spans="1:14">
      <c r="A17" s="360"/>
      <c r="B17" s="364"/>
      <c r="C17" s="364"/>
      <c r="D17" s="14"/>
      <c r="E17" s="14"/>
      <c r="F17" s="14"/>
      <c r="G17" s="14"/>
      <c r="H17" s="14"/>
      <c r="I17" s="361"/>
      <c r="J17" s="14"/>
      <c r="K17" s="21"/>
      <c r="L17" s="21"/>
      <c r="M17" s="21"/>
      <c r="N17" s="21"/>
    </row>
    <row r="18" spans="1:14">
      <c r="A18" s="360"/>
      <c r="B18" s="364"/>
      <c r="C18" s="364"/>
      <c r="D18" s="14"/>
      <c r="E18" s="14"/>
      <c r="F18" s="14"/>
      <c r="G18" s="14"/>
      <c r="H18" s="14"/>
      <c r="I18" s="359"/>
      <c r="J18" s="14"/>
      <c r="K18" s="21"/>
      <c r="L18" s="21"/>
      <c r="M18" s="21"/>
      <c r="N18" s="21"/>
    </row>
    <row r="19" spans="1:14">
      <c r="A19" s="360"/>
      <c r="B19" s="364"/>
      <c r="C19" s="364"/>
      <c r="D19" s="14"/>
      <c r="E19" s="14"/>
      <c r="F19" s="14"/>
      <c r="G19" s="14"/>
      <c r="H19" s="14"/>
      <c r="I19" s="360"/>
      <c r="J19" s="14"/>
      <c r="K19" s="21"/>
      <c r="L19" s="21"/>
      <c r="M19" s="21"/>
      <c r="N19" s="21"/>
    </row>
    <row r="20" spans="1:14">
      <c r="A20" s="360"/>
      <c r="B20" s="364"/>
      <c r="C20" s="364"/>
      <c r="D20" s="14"/>
      <c r="E20" s="14"/>
      <c r="F20" s="14"/>
      <c r="G20" s="14"/>
      <c r="H20" s="14"/>
      <c r="I20" s="361"/>
      <c r="J20" s="14"/>
      <c r="K20" s="21"/>
      <c r="L20" s="21"/>
      <c r="M20" s="21"/>
      <c r="N20" s="21"/>
    </row>
    <row r="21" spans="1:14">
      <c r="A21" s="360"/>
      <c r="B21" s="364"/>
      <c r="C21" s="364"/>
      <c r="D21" s="14"/>
      <c r="E21" s="14"/>
      <c r="F21" s="14"/>
      <c r="G21" s="14"/>
      <c r="H21" s="14"/>
      <c r="I21" s="359"/>
      <c r="J21" s="14"/>
      <c r="K21" s="21"/>
      <c r="L21" s="21"/>
      <c r="M21" s="21"/>
      <c r="N21" s="21"/>
    </row>
    <row r="22" spans="1:14">
      <c r="A22" s="360"/>
      <c r="B22" s="364"/>
      <c r="C22" s="364"/>
      <c r="D22" s="14"/>
      <c r="E22" s="14"/>
      <c r="F22" s="14"/>
      <c r="G22" s="14"/>
      <c r="H22" s="14"/>
      <c r="I22" s="360"/>
      <c r="J22" s="14"/>
      <c r="K22" s="21"/>
      <c r="L22" s="21"/>
      <c r="M22" s="21"/>
      <c r="N22" s="21"/>
    </row>
    <row r="23" spans="1:14">
      <c r="A23" s="361"/>
      <c r="B23" s="364"/>
      <c r="C23" s="364"/>
      <c r="D23" s="14"/>
      <c r="E23" s="14"/>
      <c r="F23" s="14"/>
      <c r="G23" s="14"/>
      <c r="H23" s="14"/>
      <c r="I23" s="361"/>
      <c r="J23" s="14"/>
      <c r="K23" s="21"/>
      <c r="L23" s="21"/>
      <c r="M23" s="21"/>
      <c r="N23" s="21"/>
    </row>
    <row r="24" spans="1:14">
      <c r="A24" s="359" t="s">
        <v>170</v>
      </c>
      <c r="B24" s="364"/>
      <c r="C24" s="364"/>
      <c r="D24" s="14"/>
      <c r="E24" s="14"/>
      <c r="F24" s="14"/>
      <c r="G24" s="14"/>
      <c r="H24" s="14"/>
      <c r="I24" s="359"/>
      <c r="J24" s="14"/>
      <c r="K24" s="21"/>
      <c r="L24" s="21"/>
      <c r="M24" s="21"/>
      <c r="N24" s="21"/>
    </row>
    <row r="25" spans="1:14">
      <c r="A25" s="360"/>
      <c r="B25" s="364"/>
      <c r="C25" s="364"/>
      <c r="D25" s="14"/>
      <c r="E25" s="14"/>
      <c r="F25" s="14"/>
      <c r="G25" s="14"/>
      <c r="H25" s="14"/>
      <c r="I25" s="360"/>
      <c r="J25" s="14"/>
      <c r="K25" s="21"/>
      <c r="L25" s="21"/>
      <c r="M25" s="21"/>
      <c r="N25" s="21"/>
    </row>
    <row r="26" spans="1:14">
      <c r="A26" s="360"/>
      <c r="B26" s="364"/>
      <c r="C26" s="364"/>
      <c r="D26" s="14"/>
      <c r="E26" s="14"/>
      <c r="F26" s="14"/>
      <c r="G26" s="14"/>
      <c r="H26" s="14"/>
      <c r="I26" s="361"/>
      <c r="J26" s="14"/>
      <c r="K26" s="21"/>
      <c r="L26" s="21"/>
      <c r="M26" s="21"/>
      <c r="N26" s="21"/>
    </row>
    <row r="27" spans="1:14">
      <c r="A27" s="360"/>
      <c r="B27" s="364"/>
      <c r="C27" s="364"/>
      <c r="D27" s="14"/>
      <c r="E27" s="14"/>
      <c r="F27" s="14"/>
      <c r="G27" s="14"/>
      <c r="H27" s="14"/>
      <c r="I27" s="359"/>
      <c r="J27" s="14"/>
      <c r="K27" s="21"/>
      <c r="L27" s="21"/>
      <c r="M27" s="21"/>
      <c r="N27" s="21"/>
    </row>
    <row r="28" spans="1:14">
      <c r="A28" s="360"/>
      <c r="B28" s="364"/>
      <c r="C28" s="364"/>
      <c r="D28" s="14"/>
      <c r="E28" s="14"/>
      <c r="F28" s="14"/>
      <c r="G28" s="14"/>
      <c r="H28" s="14"/>
      <c r="I28" s="360"/>
      <c r="J28" s="14"/>
      <c r="K28" s="21"/>
      <c r="L28" s="21"/>
      <c r="M28" s="21"/>
      <c r="N28" s="21"/>
    </row>
    <row r="29" spans="1:14">
      <c r="A29" s="360"/>
      <c r="B29" s="364"/>
      <c r="C29" s="364"/>
      <c r="D29" s="14"/>
      <c r="E29" s="14"/>
      <c r="F29" s="14"/>
      <c r="G29" s="14"/>
      <c r="H29" s="14"/>
      <c r="I29" s="361"/>
      <c r="J29" s="14"/>
      <c r="K29" s="21"/>
      <c r="L29" s="21"/>
      <c r="M29" s="21"/>
      <c r="N29" s="21"/>
    </row>
    <row r="30" spans="1:14">
      <c r="A30" s="360"/>
      <c r="B30" s="364"/>
      <c r="C30" s="364"/>
      <c r="D30" s="14"/>
      <c r="E30" s="14"/>
      <c r="F30" s="14"/>
      <c r="G30" s="14"/>
      <c r="H30" s="14"/>
      <c r="I30" s="359"/>
      <c r="J30" s="14"/>
      <c r="K30" s="21"/>
      <c r="L30" s="21"/>
      <c r="M30" s="21"/>
      <c r="N30" s="21"/>
    </row>
    <row r="31" spans="1:14">
      <c r="A31" s="360"/>
      <c r="B31" s="364"/>
      <c r="C31" s="364"/>
      <c r="D31" s="14"/>
      <c r="E31" s="14"/>
      <c r="F31" s="14"/>
      <c r="G31" s="14"/>
      <c r="H31" s="14"/>
      <c r="I31" s="360"/>
      <c r="J31" s="14"/>
      <c r="K31" s="21"/>
      <c r="L31" s="21"/>
      <c r="M31" s="21"/>
      <c r="N31" s="21"/>
    </row>
    <row r="32" spans="1:14">
      <c r="A32" s="361"/>
      <c r="B32" s="364"/>
      <c r="C32" s="364"/>
      <c r="D32" s="14"/>
      <c r="E32" s="14"/>
      <c r="F32" s="14"/>
      <c r="G32" s="14"/>
      <c r="H32" s="14"/>
      <c r="I32" s="361"/>
      <c r="J32" s="14"/>
      <c r="K32" s="21"/>
      <c r="L32" s="21"/>
      <c r="M32" s="21"/>
      <c r="N32" s="21"/>
    </row>
    <row r="34" spans="1:14" ht="13.8">
      <c r="A34" s="59" t="s">
        <v>71</v>
      </c>
    </row>
    <row r="35" spans="1:14" ht="13.8">
      <c r="A35" s="358" t="s">
        <v>184</v>
      </c>
      <c r="B35" s="358"/>
      <c r="C35" s="358"/>
      <c r="D35" s="358"/>
      <c r="E35" s="358"/>
      <c r="F35" s="358"/>
      <c r="G35" s="358"/>
      <c r="H35" s="358"/>
      <c r="I35" s="358"/>
      <c r="J35" s="358"/>
      <c r="K35" s="358"/>
      <c r="L35" s="358"/>
      <c r="M35" s="358"/>
      <c r="N35" s="358"/>
    </row>
    <row r="36" spans="1:14" ht="7.5" customHeight="1">
      <c r="A36" s="362"/>
      <c r="B36" s="362"/>
      <c r="C36" s="362"/>
      <c r="D36" s="362"/>
      <c r="E36" s="362"/>
      <c r="F36" s="362"/>
      <c r="G36" s="362"/>
      <c r="H36" s="362"/>
      <c r="I36" s="362"/>
      <c r="J36" s="362"/>
      <c r="K36" s="362"/>
      <c r="L36" s="362"/>
      <c r="M36" s="362"/>
      <c r="N36" s="362"/>
    </row>
    <row r="37" spans="1:14" ht="14.25" customHeight="1">
      <c r="A37" s="279" t="s">
        <v>185</v>
      </c>
      <c r="B37" s="279"/>
      <c r="C37" s="279"/>
      <c r="D37" s="279"/>
      <c r="E37" s="279"/>
      <c r="F37" s="279"/>
      <c r="G37" s="279"/>
      <c r="H37" s="279"/>
      <c r="I37" s="279"/>
      <c r="J37" s="279"/>
      <c r="K37" s="279"/>
      <c r="L37" s="279"/>
      <c r="M37" s="279"/>
      <c r="N37" s="279"/>
    </row>
    <row r="38" spans="1:14">
      <c r="A38" s="279"/>
      <c r="B38" s="279"/>
      <c r="C38" s="279"/>
      <c r="D38" s="279"/>
      <c r="E38" s="279"/>
      <c r="F38" s="279"/>
      <c r="G38" s="279"/>
      <c r="H38" s="279"/>
      <c r="I38" s="279"/>
      <c r="J38" s="279"/>
      <c r="K38" s="279"/>
      <c r="L38" s="279"/>
      <c r="M38" s="279"/>
      <c r="N38" s="279"/>
    </row>
    <row r="39" spans="1:14" ht="8.1" customHeight="1"/>
    <row r="40" spans="1:14">
      <c r="A40" s="363" t="s">
        <v>186</v>
      </c>
      <c r="B40" s="363"/>
      <c r="C40" s="363"/>
      <c r="D40" s="363"/>
      <c r="E40" s="363"/>
      <c r="F40" s="363"/>
      <c r="G40" s="363"/>
      <c r="H40" s="363"/>
      <c r="I40" s="363"/>
      <c r="J40" s="363"/>
      <c r="K40" s="363"/>
      <c r="L40" s="363"/>
      <c r="M40" s="363"/>
      <c r="N40" s="363"/>
    </row>
    <row r="41" spans="1:14" ht="16.5" customHeight="1">
      <c r="A41" s="363"/>
      <c r="B41" s="363"/>
      <c r="C41" s="363"/>
      <c r="D41" s="363"/>
      <c r="E41" s="363"/>
      <c r="F41" s="363"/>
      <c r="G41" s="363"/>
      <c r="H41" s="363"/>
      <c r="I41" s="363"/>
      <c r="J41" s="363"/>
      <c r="K41" s="363"/>
      <c r="L41" s="363"/>
      <c r="M41" s="363"/>
      <c r="N41" s="363"/>
    </row>
    <row r="42" spans="1:14" ht="8.1" customHeight="1"/>
    <row r="43" spans="1:14" ht="12.75" customHeight="1">
      <c r="A43" s="363" t="s">
        <v>187</v>
      </c>
      <c r="B43" s="363"/>
      <c r="C43" s="363"/>
      <c r="D43" s="363"/>
      <c r="E43" s="363"/>
      <c r="F43" s="363"/>
      <c r="G43" s="363"/>
      <c r="H43" s="363"/>
      <c r="I43" s="363"/>
      <c r="J43" s="363"/>
      <c r="K43" s="363"/>
      <c r="L43" s="363"/>
      <c r="M43" s="363"/>
      <c r="N43" s="363"/>
    </row>
    <row r="44" spans="1:14" ht="12.75" customHeight="1">
      <c r="A44" s="363"/>
      <c r="B44" s="363"/>
      <c r="C44" s="363"/>
      <c r="D44" s="363"/>
      <c r="E44" s="363"/>
      <c r="F44" s="363"/>
      <c r="G44" s="363"/>
      <c r="H44" s="363"/>
      <c r="I44" s="363"/>
      <c r="J44" s="363"/>
      <c r="K44" s="363"/>
      <c r="L44" s="363"/>
      <c r="M44" s="363"/>
      <c r="N44" s="363"/>
    </row>
    <row r="45" spans="1:14" ht="12.75" customHeight="1">
      <c r="A45" s="363"/>
      <c r="B45" s="363"/>
      <c r="C45" s="363"/>
      <c r="D45" s="363"/>
      <c r="E45" s="363"/>
      <c r="F45" s="363"/>
      <c r="G45" s="363"/>
      <c r="H45" s="363"/>
      <c r="I45" s="363"/>
      <c r="J45" s="363"/>
      <c r="K45" s="363"/>
      <c r="L45" s="363"/>
      <c r="M45" s="363"/>
      <c r="N45" s="363"/>
    </row>
    <row r="46" spans="1:14" ht="12.75" customHeight="1">
      <c r="A46" s="363"/>
      <c r="B46" s="363"/>
      <c r="C46" s="363"/>
      <c r="D46" s="363"/>
      <c r="E46" s="363"/>
      <c r="F46" s="363"/>
      <c r="G46" s="363"/>
      <c r="H46" s="363"/>
      <c r="I46" s="363"/>
      <c r="J46" s="363"/>
      <c r="K46" s="363"/>
      <c r="L46" s="363"/>
      <c r="M46" s="363"/>
      <c r="N46" s="363"/>
    </row>
    <row r="47" spans="1:14" ht="22.5" customHeight="1">
      <c r="A47" s="363"/>
      <c r="B47" s="363"/>
      <c r="C47" s="363"/>
      <c r="D47" s="363"/>
      <c r="E47" s="363"/>
      <c r="F47" s="363"/>
      <c r="G47" s="363"/>
      <c r="H47" s="363"/>
      <c r="I47" s="363"/>
      <c r="J47" s="363"/>
      <c r="K47" s="363"/>
      <c r="L47" s="363"/>
      <c r="M47" s="363"/>
      <c r="N47" s="363"/>
    </row>
    <row r="48" spans="1:14" ht="8.1" customHeight="1"/>
    <row r="49" spans="1:14" ht="13.8">
      <c r="A49" s="358" t="s">
        <v>188</v>
      </c>
      <c r="B49" s="358"/>
      <c r="C49" s="358"/>
      <c r="D49" s="358"/>
      <c r="E49" s="358"/>
      <c r="F49" s="358"/>
      <c r="G49" s="358"/>
      <c r="H49" s="358"/>
      <c r="I49" s="358"/>
      <c r="J49" s="358"/>
      <c r="K49" s="358"/>
      <c r="L49" s="358"/>
      <c r="M49" s="358"/>
      <c r="N49" s="358"/>
    </row>
    <row r="50" spans="1:14" ht="8.1" customHeight="1"/>
    <row r="51" spans="1:14" ht="13.8">
      <c r="A51" s="358" t="s">
        <v>189</v>
      </c>
      <c r="B51" s="358"/>
      <c r="C51" s="358"/>
      <c r="D51" s="358"/>
      <c r="E51" s="358"/>
      <c r="F51" s="358"/>
      <c r="G51" s="358"/>
      <c r="H51" s="358"/>
      <c r="I51" s="358"/>
      <c r="J51" s="358"/>
      <c r="K51" s="358"/>
      <c r="L51" s="358"/>
      <c r="M51" s="358"/>
      <c r="N51" s="358"/>
    </row>
    <row r="52" spans="1:14" ht="8.1" customHeight="1"/>
    <row r="53" spans="1:14" ht="13.8">
      <c r="A53" s="358" t="s">
        <v>190</v>
      </c>
      <c r="B53" s="358"/>
      <c r="C53" s="358"/>
      <c r="D53" s="358"/>
      <c r="E53" s="358"/>
      <c r="F53" s="358"/>
      <c r="G53" s="358"/>
      <c r="H53" s="358"/>
      <c r="I53" s="358"/>
      <c r="J53" s="358"/>
      <c r="K53" s="358"/>
      <c r="L53" s="358"/>
      <c r="M53" s="358"/>
      <c r="N53" s="358"/>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dcmitype/"/>
    <ds:schemaRef ds:uri="http://schemas.microsoft.com/office/2006/documentManagement/types"/>
    <ds:schemaRef ds:uri="1fee7bf6-0178-4b90-9348-e91dc6fe0c66"/>
    <ds:schemaRef ds:uri="http://schemas.microsoft.com/office/infopath/2007/PartnerControls"/>
    <ds:schemaRef ds:uri="http://schemas.microsoft.com/office/2006/metadata/properties"/>
    <ds:schemaRef ds:uri="http://purl.org/dc/elements/1.1/"/>
    <ds:schemaRef ds:uri="http://purl.org/dc/terms/"/>
    <ds:schemaRef ds:uri="bf7a2af0-3c4d-462f-a8c1-eded84cc76a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'Prilog 1 '!Print_Area</vt:lpstr>
      <vt:lpstr>'PRIORITETNE I REFORMSKE MJERE'!Print_Area</vt:lpstr>
      <vt:lpstr>'Upute za popunjavanje '!Print_Area</vt:lpstr>
      <vt:lpstr>'INVESTICIJSKE MJERE'!Print_Titles</vt:lpstr>
      <vt:lpstr>'IZVJEĆE MJERE'!Print_Titles</vt:lpstr>
      <vt:lpstr>'OSTALE MJERE'!Print_Titles</vt:lpstr>
      <vt:lpstr>'Prilog 1 '!Print_Titles</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SDUOSZ</cp:lastModifiedBy>
  <cp:revision/>
  <cp:lastPrinted>2021-07-01T07:24:55Z</cp:lastPrinted>
  <dcterms:created xsi:type="dcterms:W3CDTF">2010-03-25T12:47:07Z</dcterms:created>
  <dcterms:modified xsi:type="dcterms:W3CDTF">2021-07-01T07:26:26Z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