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njezana.nemec\Desktop\"/>
    </mc:Choice>
  </mc:AlternateContent>
  <bookViews>
    <workbookView xWindow="0" yWindow="0" windowWidth="25200" windowHeight="11988" firstSheet="4"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Data"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5">'Prilog 1 '!$A$1:$W$63</definedName>
    <definedName name="_xlnm.Print_Area" localSheetId="1">'PRIORITETNE I REFORMSKE MJERE'!$A$1:$M$30</definedName>
    <definedName name="_xlnm.Print_Area" localSheetId="4">'Upute za popunjavanje '!$A$1:$A$42</definedName>
    <definedName name="_xlnm.Print_Titles" localSheetId="2">'INVESTICIJSKE MJERE'!$1:$7</definedName>
    <definedName name="_xlnm.Print_Titles" localSheetId="8">'IZVJEĆE MJERE'!$3:$5</definedName>
    <definedName name="_xlnm.Print_Titles" localSheetId="3">'OSTALE MJERE'!$6:$7</definedName>
    <definedName name="_xlnm.Print_Titles" localSheetId="5">'Prilog 1 '!$1:$5</definedName>
  </definedNames>
  <calcPr calcId="152511"/>
</workbook>
</file>

<file path=xl/calcChain.xml><?xml version="1.0" encoding="utf-8"?>
<calcChain xmlns="http://schemas.openxmlformats.org/spreadsheetml/2006/main">
  <c r="V38" i="28" l="1"/>
  <c r="U38" i="28"/>
  <c r="T38" i="28"/>
  <c r="S38" i="28"/>
  <c r="U36" i="28"/>
  <c r="V36" i="28"/>
  <c r="T36" i="28"/>
  <c r="S36" i="28"/>
  <c r="U35" i="28"/>
  <c r="T35" i="28"/>
  <c r="S35" i="28"/>
  <c r="V35" i="28"/>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authors>
    <author>MRRFEU</author>
  </authors>
  <commentList>
    <comment ref="J3"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Unijeti razdoblje važenja provedbenog programa</t>
        </r>
      </text>
    </comment>
    <comment ref="B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Iz padajućeg izbornika odaberite cilj iz Programa VRH 2020.-2024. kojem se izravno doprinosi provedbom razrađene mjero</t>
        </r>
      </text>
    </comment>
    <comment ref="C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puni naziv hijerarhijski nadređenog akta strateškog planiranja, čiju provedbu podupirete provedbom utvrđene mjere.</t>
        </r>
      </text>
    </comment>
    <comment ref="D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Unijeti naziv cilja iz hijerarhijski nadređenog akta strateškog planiranja čijem se ostvarenju doprinosi provedbom mjera</t>
        </r>
      </text>
    </comment>
    <comment ref="E5"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šifru i naziv programa u Državnom proračunu na kojima je planiran iznos za trošak provedbe mjere</t>
        </r>
      </text>
    </comment>
    <comment ref="F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mjere razrađene kojom  se izravno doprinosi ostvarenju cilja utvrđenog hijerarhijski nadređenim aktom strateškog planiranja  </t>
        </r>
      </text>
    </comment>
    <comment ref="G5"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Ukratko opišite svrhu provedbe mjere (dopušten unos najviše 250 znakova s razmakom)</t>
        </r>
      </text>
    </comment>
    <comment ref="H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Unesite procijenjeni fiskalni učinak provedbe mjere na Državni proračun </t>
        </r>
      </text>
    </comment>
    <comment ref="I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šifru i naziv aktivnosti/ projekta u Državnom proračunu na kojima je planiran iznos za trošak provedbe mjere</t>
        </r>
      </text>
    </comment>
    <comment ref="J5"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 xml:space="preserve">R- reformska (provedba reformi)
</t>
        </r>
        <r>
          <rPr>
            <sz val="11"/>
            <color rgb="FF000000"/>
            <rFont val="Tahoma"/>
            <family val="2"/>
            <charset val="238"/>
          </rPr>
          <t xml:space="preserve">I- investicijska (provedba ulaganja)
</t>
        </r>
        <r>
          <rPr>
            <sz val="11"/>
            <color rgb="FF000000"/>
            <rFont val="Tahoma"/>
            <family val="2"/>
            <charset val="238"/>
          </rPr>
          <t>O- ostale mjere</t>
        </r>
      </text>
    </comment>
    <comment ref="K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mjera izravno doprinosi provedbi određenog prioriteta Programa VRH ili je mjera preuzeta iz Programa VRH, iz padajućeg izbornika odaberite DA, ukoliko nije, odaberite NE.</t>
        </r>
      </text>
    </comment>
    <comment ref="L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Navedite oznaku:
</t>
        </r>
        <r>
          <rPr>
            <sz val="11"/>
            <color rgb="FF000000"/>
            <rFont val="Tahoma"/>
            <family val="2"/>
            <charset val="238"/>
          </rPr>
          <t xml:space="preserve">CSR- broj preporuke EK kojoj doprinosi provedba mjere
</t>
        </r>
        <r>
          <rPr>
            <sz val="11"/>
            <color rgb="FF000000"/>
            <rFont val="Tahoma"/>
            <family val="2"/>
            <charset val="238"/>
          </rPr>
          <t>SDG- broj cilja/ podcilja održivog razvoja UN Agende 2030 kojem doprinosi provedba mjere</t>
        </r>
      </text>
    </comment>
    <comment ref="M5" authorId="0" shapeId="0">
      <text>
        <r>
          <rPr>
            <b/>
            <sz val="9"/>
            <color rgb="FF000000"/>
            <rFont val="Tahoma"/>
            <family val="2"/>
            <charset val="238"/>
          </rPr>
          <t xml:space="preserve">MRRFEU:
</t>
        </r>
        <r>
          <rPr>
            <sz val="10"/>
            <color rgb="FF000000"/>
            <rFont val="Tahoma"/>
            <family val="2"/>
            <charset val="238"/>
          </rPr>
          <t>Ukoliko provedba mjere doprinosi zelenoj traniziciji iz padajućeg izbornika odaberite DA, ukoliko mjera nije izravno povezana sa doprinosom zelenoj tranziciji odaberite N</t>
        </r>
        <r>
          <rPr>
            <sz val="9"/>
            <color rgb="FF000000"/>
            <rFont val="Tahoma"/>
            <family val="2"/>
            <charset val="238"/>
          </rPr>
          <t>E.</t>
        </r>
      </text>
    </comment>
    <comment ref="N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provedba mjere doprinosi digitalnoj transformaciji, iz padajućeg izbornika odaberite DA, ukoliko mjera nije izravno povezana sa doprinosom digitalnoj transformacijii odaberite NE.</t>
        </r>
      </text>
    </comment>
    <comment ref="O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ključne točke ostvarenja za provedbu mjere (dozvoljeno je utvrditi više točaka ostvarenja)</t>
        </r>
      </text>
    </comment>
    <comment ref="P5"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planirani rok postignuća za svaku pojedinu ključnu točku ostvarenja</t>
        </r>
      </text>
    </comment>
    <comment ref="Q5"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mjesec i godinu planiranog ostvarenja mjere</t>
        </r>
      </text>
    </comment>
    <comment ref="R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pokazatelja rezultata definiranog u svrhu praćenja uspješnosti provedbe mjere (dozvoljeno je unos najviše tri pokazatelja rezultata) </t>
        </r>
      </text>
    </comment>
    <comment ref="S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početnu vrijednost pokazatelja i posljednju godinu podatka o vrijednosti pokazatelja mjere</t>
        </r>
      </text>
    </comment>
    <comment ref="T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prvu godinu provedbe (N+1)</t>
        </r>
      </text>
    </comment>
    <comment ref="U5"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drugu godinu provedbe (N+2)</t>
        </r>
      </text>
    </comment>
    <comment ref="V5" authorId="0" shapeId="0">
      <text>
        <r>
          <rPr>
            <b/>
            <sz val="9"/>
            <color indexed="81"/>
            <rFont val="Tahoma"/>
            <family val="2"/>
            <charset val="238"/>
          </rPr>
          <t>MRRFEU:</t>
        </r>
        <r>
          <rPr>
            <sz val="9"/>
            <color indexed="81"/>
            <rFont val="Tahoma"/>
            <family val="2"/>
            <charset val="238"/>
          </rPr>
          <t xml:space="preserve">
Navedite ciljanu vrijednost pokazatelja rezultata mjere za treću godinu provedbe (N+3)</t>
        </r>
      </text>
    </comment>
    <comment ref="W5" authorId="0" shapeId="0">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ciljanu vrijednost pokazatelja rezultata mjere za posljednju godinu provedbe (N+4)</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<sst xmlns="http://schemas.openxmlformats.org/spreadsheetml/2006/main" count="873" uniqueCount="482">
  <si>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</si>
  <si>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</si>
  <si>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</si>
  <si>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</si>
  <si>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</si>
  <si>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</si>
  <si>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</si>
  <si>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</si>
  <si>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</si>
  <si>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</si>
  <si>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</si>
  <si>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</si>
  <si>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</si>
  <si>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</si>
  <si>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</si>
  <si>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</si>
  <si>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</si>
  <si>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</si>
  <si>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</si>
  <si>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</si>
  <si>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</si>
  <si>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</si>
  <si>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</si>
  <si>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</si>
  <si>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</si>
  <si>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</si>
  <si>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</si>
  <si>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</si>
  <si>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</si>
  <si>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</si>
  <si>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</si>
  <si>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</si>
  <si>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</si>
  <si>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</si>
  <si>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</si>
  <si>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</si>
  <si>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</si>
  <si>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</si>
  <si>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</si>
  <si>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</si>
  <si>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</si>
  <si>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</si>
  <si>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</si>
  <si>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</si>
  <si>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</si>
  <si>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</si>
  <si>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</si>
  <si>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</si>
  <si>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</si>
  <si>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</si>
  <si>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</si>
  <si>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</si>
  <si>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</si>
  <si>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</si>
  <si>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</si>
  <si>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</si>
  <si>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</si>
  <si>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</si>
  <si>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</si>
  <si>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</si>
  <si>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</si>
  <si>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</si>
  <si>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</si>
  <si>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</si>
  <si>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</si>
  <si>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</si>
  <si>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</si>
  <si>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</si>
  <si>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</si>
  <si>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</si>
  <si>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</si>
  <si>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</si>
  <si>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</si>
  <si>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</si>
  <si>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</si>
  <si>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</si>
  <si>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</si>
  <si>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</si>
  <si>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</si>
  <si>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</si>
  <si>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</si>
  <si>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</si>
  <si>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</si>
  <si>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</si>
  <si>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</si>
  <si>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</si>
  <si>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</si>
  <si>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</si>
  <si>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</si>
  <si>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</si>
  <si>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</si>
  <si>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</si>
  <si>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</si>
  <si>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</si>
  <si>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</si>
  <si>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</si>
  <si>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</si>
  <si>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</si>
  <si>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</si>
  <si>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i podatke o razdoblju važenja akta te datum izrade/ izmjene akta strateškog planiranja</t>
    </r>
    <r>
      <rPr>
        <b/>
        <sz val="14"/>
        <rFont val="Arial"/>
        <family val="2"/>
        <charset val="238"/>
      </rPr>
      <t xml:space="preserve">
</t>
    </r>
  </si>
  <si>
    <t xml:space="preserve">Popis prioriteta i ciljeva iz Programa Vlade Republike Hrvatske 2020.-2024. </t>
  </si>
  <si>
    <r>
      <rPr>
        <b/>
        <sz val="12"/>
        <rFont val="Arial"/>
        <family val="2"/>
        <charset val="238"/>
      </rPr>
      <t>PRIORITET 1. SOCIJALNA SIGURNOST</t>
    </r>
    <r>
      <rPr>
        <sz val="12"/>
        <rFont val="Arial"/>
        <family val="2"/>
        <charset val="238"/>
      </rPr>
      <t xml:space="preserve">
Cilj 1.1. Očuvanje radnih mjesta i socijalna sigurnost 
Cilj 1.2. Održiv zdravstveni i mirovinski sustav 
</t>
    </r>
    <r>
      <rPr>
        <b/>
        <sz val="12"/>
        <rFont val="Arial"/>
        <family val="2"/>
        <charset val="238"/>
      </rPr>
      <t>PRIORITET 2. PERSPEKTIVNA BUDUĆNOST</t>
    </r>
    <r>
      <rPr>
        <sz val="12"/>
        <rFont val="Arial"/>
        <family val="2"/>
        <charset val="238"/>
      </rPr>
      <t xml:space="preserve">
Cilj 2.1. Gospodarski oporavak i poslovno okruženje 
Cilj 2.2. Ulaganje u obrazovanje, znanost i istraživanje
Cilj 2.3. Demografska revitalizacija i bolji položaj obitelji
Cilj 2.4. Razvoj sporta, kulture i medija
</t>
    </r>
    <r>
      <rPr>
        <b/>
        <sz val="12"/>
        <rFont val="Arial"/>
        <family val="2"/>
        <charset val="238"/>
      </rPr>
      <t>PRIORITET 3. EKONOMSKA SUVERENOST</t>
    </r>
    <r>
      <rPr>
        <sz val="12"/>
        <rFont val="Arial"/>
        <family val="2"/>
        <charset val="238"/>
      </rPr>
      <t xml:space="preserve">
Cilj 3.1. Samodostatnost u hrani i niskougljična energetska tranzicija
Cilj 3.2. Prostorni razvoj i turizam u funkciji održivog razvoja
</t>
    </r>
    <r>
      <rPr>
        <b/>
        <sz val="12"/>
        <rFont val="Arial"/>
        <family val="2"/>
        <charset val="238"/>
      </rPr>
      <t>PRIORITET 4. OSNAŽENA DRŽAVNOST</t>
    </r>
    <r>
      <rPr>
        <sz val="12"/>
        <rFont val="Arial"/>
        <family val="2"/>
        <charset val="238"/>
      </rPr>
      <t xml:space="preserve">
Cilj 4.1. Učinkovita, transparentna i otporna država
Cilj 4.2. Ravnomjeran regionalni razvoj i decentralizacija
Cilj 4.3. Obnova Zagreba i okolice nakon potresa
</t>
    </r>
    <r>
      <rPr>
        <b/>
        <sz val="12"/>
        <rFont val="Arial"/>
        <family val="2"/>
        <charset val="238"/>
      </rPr>
      <t>PRIORITET 5. GLOBALNA PREPOZNATLJIVOST</t>
    </r>
    <r>
      <rPr>
        <sz val="12"/>
        <rFont val="Arial"/>
        <family val="2"/>
        <charset val="238"/>
      </rPr>
      <t xml:space="preserve">
Cilj 5.1. Učvršćivanje suvereniteta i njegovanje vrijednosti</t>
    </r>
  </si>
  <si>
    <t>Preporuke Vijeća EU za Hrvatsku 2020. (CSR)</t>
  </si>
  <si>
    <t xml:space="preserve">CSR 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</si>
  <si>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CSR 1b. Unaprijediti otpornost zdravstvenog sustava. Promicati uravnoteženu zemljopisnu raspodjelu zdravstvenih radnika i ustanova i bližu suradnju upravnih tijela na svim razinama i ulaganja u e-zdravstvo. </t>
  </si>
  <si>
    <t xml:space="preserve">CSR 2a. Ojačati mjere i institucije tržišta rada i poboljšati adekvatnost naknada za nezaposlene i minimalne zajamčene naknade. </t>
  </si>
  <si>
    <t xml:space="preserve">CSR 2b. Povećati pristup digitalnoj infrastrukturi i uslugama. </t>
  </si>
  <si>
    <t xml:space="preserve">CSR 2c. Promicati stjecanje vještina. </t>
  </si>
  <si>
    <t>CSR 3a. Nastaviti provoditi mjere kojima se malim i srednjim poduzećima i samozaposlenim osobama osigurava dodatna likvidnost.</t>
  </si>
  <si>
    <t xml:space="preserve">CSR 3b.  Dodatno smanjiti parafiskalne namete i regulatorna ograničenja tržišta roba i usluga. </t>
  </si>
  <si>
    <t xml:space="preserve">CSR 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</si>
  <si>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CSR 4a. Povećati učinkovitost i kapacitet javne uprave za izradu i provedbu javnih projekata i politika na središnjoj i lokalnoj razini. </t>
  </si>
  <si>
    <t>CSR 4b. Unaprijediti učinkovitost pravosuđa.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</si>
  <si>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</si>
  <si>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</si>
  <si>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</si>
  <si>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</si>
  <si>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</si>
  <si>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</si>
  <si>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</si>
  <si>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</si>
  <si>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</si>
  <si>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</si>
  <si>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</si>
  <si>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</si>
  <si>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</si>
  <si>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</si>
  <si>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</si>
  <si>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</si>
  <si>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</si>
  <si>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Prilog 1.  Predložak za izradu Provedbenog programa </t>
  </si>
  <si>
    <t xml:space="preserve">NOSITELJ IZRADE AKTA: </t>
  </si>
  <si>
    <t xml:space="preserve">Razdoblje važenja akta: </t>
  </si>
  <si>
    <t>DATUM IZRADE / IZMJENE AKTA</t>
  </si>
  <si>
    <t>Pokazatelj ishoda</t>
  </si>
  <si>
    <t>REFORMSKE, INVESTICIJSKE I OSTALE MJERE</t>
  </si>
  <si>
    <t>OKVIR ZA PRAĆENJE PROVEDBE</t>
  </si>
  <si>
    <t>Redni broj mjere</t>
  </si>
  <si>
    <t>Cilj iz Programa Vlade Republike Hrvatske 2020.-2024.</t>
  </si>
  <si>
    <t xml:space="preserve">Doprinos provedbi nadređenog akta strateškog planiranja </t>
  </si>
  <si>
    <t>Naziv cilja nadređenog akta strateškog planiranja</t>
  </si>
  <si>
    <t>Program u Državnom proračunu</t>
  </si>
  <si>
    <t xml:space="preserve">Svrha provedbe mjere
</t>
  </si>
  <si>
    <t>Procijenjeni trošak
(ili fiskalni učinak) 
provedbe mjere 
(u HRK)</t>
  </si>
  <si>
    <t>Poveznica na izvor financiranja  u Državnom proračunu</t>
  </si>
  <si>
    <t>Oznaka mjere (R/I/O)</t>
  </si>
  <si>
    <t>Prioritetna mjera (DA/NE)</t>
  </si>
  <si>
    <t>Doprinos 
zelenoj tranziciji (DA/NE)</t>
  </si>
  <si>
    <t>Doprinos 
digitalnoj transformaciji (DA/NE)</t>
  </si>
  <si>
    <t xml:space="preserve">Ključne točke ostvarenja mjere
</t>
  </si>
  <si>
    <t>Planirani rok postignuća  ključne točke ostvarenja
(mjesec, godina)</t>
  </si>
  <si>
    <t>Rok provedbe mjere 
(mjesec, godina)</t>
  </si>
  <si>
    <t>Pokazatelj rezultata mjere</t>
  </si>
  <si>
    <t>Početna vrijednost
(godina)</t>
  </si>
  <si>
    <t>CILJ 1.1. OČUVANJE RADNIH MJESTA I SOCIJALNA SIGURNOST  </t>
  </si>
  <si>
    <t>CILJ 1.2. ODRŽIV ZDRAVSTVENI I MIROVINSKI SUSTAV  </t>
  </si>
  <si>
    <t>CILJ 2.1. GOSPODARSKI OPORAVAK I POSLOVNO OKRUŽENJE  </t>
  </si>
  <si>
    <t>CILJ 2.2. ULAGANJE U OBRAZOVANJE, ZNANOST I ISTRAŽIVANJE </t>
  </si>
  <si>
    <t>CILJ 2.3. DEMOGRAFSKA REVITALIZACIJA I BOLJI POLOŽAJ OBITELJI </t>
  </si>
  <si>
    <t>CILJ 2.4. RAZVOJ SPORTA, KULTURE I MEDIJA </t>
  </si>
  <si>
    <t>CILJ 3.1. SAMODOSTATNOST U HRANI I NISKOUGLJIČNA ENERGETSKA TRANZICIJA </t>
  </si>
  <si>
    <t>CILJ 3.2. PROSTORNI RAZVOJ I TURIZAM U FUNKCIJI ODRŽIVOG RAZVOJA </t>
  </si>
  <si>
    <t>CILJ 4.1. UČINKOVITA, TRANSPARENTNA I OTPORNA DRŽAVA </t>
  </si>
  <si>
    <t>CILJ 4.2. RAVNOMJERAN REGIONALNI RAZVOJ I DECENTRALIZACIJA </t>
  </si>
  <si>
    <t>CILJ 4.3. OBNOVA ZAGREBA I OKOLICE NAKON POTRESA </t>
  </si>
  <si>
    <t>CILJ 5.1. UČVRŠĆIVANJE SUVERENITETA I NJEGOVANJE VRIJEDNOSTI </t>
  </si>
  <si>
    <t>DA</t>
  </si>
  <si>
    <t>NE</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</si>
  <si>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</si>
  <si>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</si>
  <si>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</si>
  <si>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</si>
  <si>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</si>
  <si>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</si>
  <si>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</si>
  <si>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</si>
  <si>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</si>
  <si>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</si>
  <si>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</si>
  <si>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</si>
  <si>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</si>
  <si>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</si>
  <si>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</si>
  <si>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</si>
  <si>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</si>
  <si>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</si>
  <si>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</si>
  <si>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</si>
  <si>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</si>
  <si>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</si>
  <si>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</si>
  <si>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</si>
  <si>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</si>
  <si>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</si>
  <si>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</si>
  <si>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</si>
  <si>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</si>
  <si>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</si>
  <si>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</si>
  <si>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</si>
  <si>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</si>
  <si>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</si>
  <si>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</si>
  <si>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</si>
  <si>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</si>
  <si>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</si>
  <si>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</si>
  <si>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</si>
  <si>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</si>
  <si>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</si>
  <si>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</si>
  <si>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</si>
  <si>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</si>
  <si>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</si>
  <si>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</si>
  <si>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</si>
  <si>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</si>
  <si>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</si>
  <si>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</si>
  <si>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</si>
  <si>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</si>
  <si>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</si>
  <si>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r>
      <rPr>
        <b/>
        <sz val="12"/>
        <rFont val="Arial"/>
        <family val="2"/>
        <charset val="238"/>
      </rPr>
      <t>3.</t>
    </r>
    <r>
      <rPr>
        <sz val="12"/>
        <rFont val="Arial"/>
        <family val="2"/>
        <charset val="238"/>
      </rPr>
      <t xml:space="preserve"> </t>
    </r>
    <r>
      <rPr>
        <b/>
        <sz val="12"/>
        <color rgb="FFFF0000"/>
        <rFont val="Arial"/>
        <family val="2"/>
        <charset val="238"/>
      </rPr>
      <t>Ključne točke ostvarenja</t>
    </r>
    <r>
      <rPr>
        <sz val="12"/>
        <rFont val="Arial"/>
        <family val="2"/>
        <charset val="238"/>
      </rPr>
      <t xml:space="preserve"> odnose se na određeno postignuće koje je potrebno ostvariti, a predstavlja prijelomnu radnju, tijekom provedbe određene mjere. 
U stupac </t>
    </r>
    <r>
      <rPr>
        <b/>
        <i/>
        <sz val="12"/>
        <rFont val="Arial"/>
        <family val="2"/>
        <charset val="238"/>
      </rPr>
      <t xml:space="preserve">"Planirani rok postignuća  ključne točke ostvarenja" </t>
    </r>
    <r>
      <rPr>
        <sz val="12"/>
        <rFont val="Arial"/>
        <family val="2"/>
        <charset val="238"/>
      </rPr>
      <t xml:space="preserve">upisuje se mjesec i godina očekivanog postignuća pojedinih ključnih točka ostvarenja tijekom provedbe mjere. (Nije ispravno navoditi da se ključne točke ostvarenja provode kontinuirano niti da im je planirani rok postignuća zadnja godina važenja akta.)
</t>
    </r>
    <r>
      <rPr>
        <b/>
        <sz val="12"/>
        <color rgb="FFFF0000"/>
        <rFont val="Arial"/>
        <family val="2"/>
        <charset val="238"/>
      </rPr>
      <t>Preporuča se utvrditi najviše pet ključnih točaka ostvarenja tijekom provedbe pojedine mjere.</t>
    </r>
  </si>
  <si>
    <r>
      <t xml:space="preserve">5. </t>
    </r>
    <r>
      <rPr>
        <b/>
        <sz val="12"/>
        <color rgb="FFFF0000"/>
        <rFont val="Arial"/>
        <family val="2"/>
        <charset val="238"/>
      </rPr>
      <t xml:space="preserve">Podatak o sredstvima planiranima za provedbu mjere </t>
    </r>
    <r>
      <rPr>
        <b/>
        <sz val="12"/>
        <rFont val="Arial"/>
        <family val="2"/>
        <charset val="238"/>
      </rPr>
      <t xml:space="preserve">
</t>
    </r>
    <r>
      <rPr>
        <sz val="12"/>
        <rFont val="Arial"/>
        <family val="2"/>
        <charset val="238"/>
      </rPr>
      <t xml:space="preserve">U stupac </t>
    </r>
    <r>
      <rPr>
        <b/>
        <i/>
        <sz val="12"/>
        <rFont val="Arial"/>
        <family val="2"/>
        <charset val="238"/>
      </rPr>
      <t>"Procijenjeni trošak (ili fiskalni učinak) provedbe mjere"</t>
    </r>
    <r>
      <rPr>
        <sz val="12"/>
        <rFont val="Arial"/>
        <family val="2"/>
        <charset val="238"/>
      </rPr>
      <t xml:space="preserve"> potrebno je, za svaku mjeru razrađenu provedbenim programom, navesti iznos koji je u Državnom proračunu planiran za potrebe provedbe mjere.</t>
    </r>
  </si>
  <si>
    <r>
      <rPr>
        <b/>
        <sz val="12"/>
        <rFont val="Arial"/>
        <family val="2"/>
        <charset val="238"/>
      </rPr>
      <t>6.</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2019. godinu budući da će se provedbeni programi za naredno razdoblje izrađivati tokom 2020. godine). 
U stupce </t>
    </r>
    <r>
      <rPr>
        <b/>
        <i/>
        <sz val="12"/>
        <rFont val="Arial"/>
        <family val="2"/>
        <charset val="238"/>
      </rPr>
      <t>"Ciljane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</si>
  <si>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t>N/P NIJE PRIMJENJIVO</t>
  </si>
  <si>
    <r>
      <t>4.</t>
    </r>
    <r>
      <rPr>
        <b/>
        <sz val="12"/>
        <color rgb="FFFF0000"/>
        <rFont val="Arial"/>
        <family val="2"/>
        <charset val="238"/>
      </rPr>
      <t xml:space="preserve"> Poveznica na izvore financiranja</t>
    </r>
    <r>
      <rPr>
        <b/>
        <sz val="12"/>
        <rFont val="Arial"/>
        <family val="2"/>
        <charset val="238"/>
      </rPr>
      <t xml:space="preserve"> </t>
    </r>
    <r>
      <rPr>
        <sz val="12"/>
        <rFont val="Arial"/>
        <family val="2"/>
        <charset val="238"/>
      </rPr>
      <t xml:space="preserve">ostvaruje se na:
- razini cilja utvrđenog hijerarhijski nadređenim aktom strateškog planiranja i programom u Državnom proračunu Republike Hrvatske,
- razini mjere razrađene u Provedbenom programu i aktivnosti/ projektom u Državnom proračunu Republike Hrvatske.
U stupcu  </t>
    </r>
    <r>
      <rPr>
        <b/>
        <i/>
        <sz val="12"/>
        <rFont val="Arial"/>
        <family val="2"/>
        <charset val="238"/>
      </rPr>
      <t>"Program u Državnom proračunu"</t>
    </r>
    <r>
      <rPr>
        <sz val="12"/>
        <rFont val="Arial"/>
        <family val="2"/>
        <charset val="238"/>
      </rPr>
      <t xml:space="preserve"> potrebno je navesti šifru i naziv programa u Državnom proračunu iz kojeg se financira provedba cilja utvrđenog hijerarhijski nadređenim aktom strateškog planiranja.
U stupcu </t>
    </r>
    <r>
      <rPr>
        <b/>
        <i/>
        <sz val="12"/>
        <rFont val="Arial"/>
        <family val="2"/>
        <charset val="238"/>
      </rPr>
      <t>"Poveznica na izvor financiranja  u Državnom proračunu"</t>
    </r>
    <r>
      <rPr>
        <sz val="12"/>
        <rFont val="Arial"/>
        <family val="2"/>
        <charset val="238"/>
      </rPr>
      <t xml:space="preserve"> potrebno je navesti šifru i naziv aktivnosti/ projekta u Državnom proračunu iz koje se financira provedba pojedine mjere razrađene u provedbenom programu. 
</t>
    </r>
    <r>
      <rPr>
        <b/>
        <sz val="12"/>
        <color rgb="FFFF0000"/>
        <rFont val="Arial"/>
        <family val="2"/>
        <charset val="238"/>
      </rPr>
      <t xml:space="preserve">
</t>
    </r>
  </si>
  <si>
    <t>SDG 11
Učiniti gradove i ljudska naselja uključivima, sigurnima, otpornima i održivima</t>
  </si>
  <si>
    <r>
      <rPr>
        <b/>
        <sz val="12"/>
        <color rgb="FFFF0000"/>
        <rFont val="Arial"/>
        <family val="2"/>
        <charset val="238"/>
      </rPr>
      <t>1. Poveznica s hijerarhijskim nadređenim aktima strateškog planiranja:</t>
    </r>
    <r>
      <rPr>
        <b/>
        <u/>
        <sz val="12"/>
        <rFont val="Arial"/>
        <family val="2"/>
        <charset val="238"/>
      </rPr>
      <t xml:space="preserve">
</t>
    </r>
    <r>
      <rPr>
        <b/>
        <sz val="12"/>
        <rFont val="Arial"/>
        <family val="2"/>
        <charset val="238"/>
      </rPr>
      <t xml:space="preserve">- u stupcu "Cilj iz Programa VRH 2020.-2024."  potrebno je iz padajućeg izbornika odabrati cilj kojem se izravno doprinosi provedbom razrađene mjere, ukoliko razrađena mjera nije povezana s ostvarenjem ponuđenih ciljeva, odaberite oznaku N/P
- u stupcu  "Doprinos provedbi nadređenog akta strateškog planiranja" potrebno je navesti puni naziv hijerarhijski nadređenog akta strateškog planiranja čija provedba se podupire provedbom razrađene mjere
- u stupcu  "Naziv cilja nadređenog akta strateškog planiranja" potrebno je navesti naziv cilja preuzetog iz hijerarhijski nadređenog akta strateškog planiranja čija provedba se podupire provedbom razrađene mjere
</t>
    </r>
  </si>
  <si>
    <r>
      <t xml:space="preserve">2. </t>
    </r>
    <r>
      <rPr>
        <b/>
        <sz val="12"/>
        <color rgb="FFFF0000"/>
        <rFont val="Arial"/>
        <family val="2"/>
        <charset val="238"/>
      </rPr>
      <t>Mjere</t>
    </r>
    <r>
      <rPr>
        <sz val="12"/>
        <rFont val="Arial"/>
        <family val="2"/>
        <charset val="238"/>
      </rPr>
      <t xml:space="preserve"> – niz međusobno povezanih aktivnosti i projekata kojima se izravno doprinosi ostvarenju cilja utvrđenog u hijerarhijski nadređenom aktu strateškog planiranja. (npr: posebnom  cilju iz nadređenog nacionalnog plana ili strateškom cilju iz sektorske/ višesektorske strategije). 
Za potrebe izrade provedbenog programa razlikujemo:
- </t>
    </r>
    <r>
      <rPr>
        <b/>
        <sz val="12"/>
        <color rgb="FFFF0000"/>
        <rFont val="Arial"/>
        <family val="2"/>
        <charset val="238"/>
      </rPr>
      <t>reformske mjere</t>
    </r>
    <r>
      <rPr>
        <sz val="12"/>
        <rFont val="Arial"/>
        <family val="2"/>
        <charset val="238"/>
      </rPr>
      <t xml:space="preserve">, </t>
    </r>
    <r>
      <rPr>
        <b/>
        <sz val="12"/>
        <color rgb="FFFF0000"/>
        <rFont val="Arial"/>
        <family val="2"/>
        <charset val="238"/>
      </rPr>
      <t>oznaka "R"</t>
    </r>
    <r>
      <rPr>
        <sz val="12"/>
        <rFont val="Arial"/>
        <family val="2"/>
        <charset val="238"/>
      </rPr>
      <t xml:space="preserve">, kojima se razrađuju za potrebe provedbe reformi u navedenom razdoblju (dio sadržaja Nacionalnog programa reformi) 
- </t>
    </r>
    <r>
      <rPr>
        <b/>
        <sz val="12"/>
        <color rgb="FFFF0000"/>
        <rFont val="Arial"/>
        <family val="2"/>
        <charset val="238"/>
      </rPr>
      <t>investicijske mjere</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u navedenom razdoblju
- </t>
    </r>
    <r>
      <rPr>
        <b/>
        <sz val="12"/>
        <color rgb="FFFF0000"/>
        <rFont val="Arial"/>
        <family val="2"/>
        <charset val="238"/>
      </rPr>
      <t>ostale mjere</t>
    </r>
    <r>
      <rPr>
        <sz val="12"/>
        <rFont val="Arial"/>
        <family val="2"/>
        <charset val="238"/>
      </rPr>
      <t xml:space="preserve">, </t>
    </r>
    <r>
      <rPr>
        <b/>
        <sz val="12"/>
        <color rgb="FFFF0000"/>
        <rFont val="Arial"/>
        <family val="2"/>
        <charset val="238"/>
      </rPr>
      <t>oznaka "O"</t>
    </r>
    <r>
      <rPr>
        <sz val="12"/>
        <rFont val="Arial"/>
        <family val="2"/>
        <charset val="238"/>
      </rPr>
      <t xml:space="preserve">, koje podupiru provedbu reformskih i investicijskih mjera, te neizravno ili izravno doprinose ostvarenju ciljeva
Za ostvarenje pojedinog cilja utvrđenog povezanim, hijerarhijski nadređenim aktom strateškog planiranja dozvoljeno je razraditi najviše sedam mjera.
U stupcu "Naziv mjere" potrebno je navesti naziv razrađene mjere kojom se izravno doprinosi ostvarenju cilja utvrđenog u hijerarhijski nadređenom aktu strateškog planiranja.
U stupcu "Svrha provedbe mjere" potrebno je ukratko opisati svrhu provedbe razrađene mjere (dopušten je unos najviše 250 znakova s razmakom).
</t>
    </r>
  </si>
  <si>
    <r>
      <t xml:space="preserve">7. </t>
    </r>
    <r>
      <rPr>
        <b/>
        <sz val="12"/>
        <color rgb="FFFF0000"/>
        <rFont val="Arial"/>
        <family val="2"/>
        <charset val="238"/>
      </rPr>
      <t>Ostali podatci o mjeri</t>
    </r>
    <r>
      <rPr>
        <sz val="12"/>
        <rFont val="Arial"/>
        <family val="2"/>
        <charset val="238"/>
      </rPr>
      <t xml:space="preserve">
U stupcu "Oznaka mjere (R/I/O)" navedite oznaku:
Sve mjere moraju biti povezane sa važećim hijerarhski nadređenim aktom strateškog planiranja. (npr Nacionalni plan , Strategija / Višesektorska strategija, Program Vlade)
R - ukoliko se s mjerom provodi reforma, najčešće dio Nacionalnog programa reformi (npr. )
I - ukoliko  se mjerom provodi ulaganje (npr. )
O - ukoliko podupire provedbu reformskih i investicijskih mjera te osigurava redovno djelovanje institucija
Ukoliko mjera doprinosi provedbi više kategorija, moguće je unijeti odgovarajuću kombinaciju oznaka.
U stupcu "Prioritetna mjera (DA/NE)" ukoliko mjera izravno doprinosi provedbi određenog prioriteta Programa VRH ili je mjera preuzeta iz Programa VRH, iz padajućeg izbornika odaberitei DA, ukoliko nije primjenjivo, odaberite NE. 
U stupac "CSR/ SDG" :
- ukoliko mjera doprinosi provedbi preporuke EK za Republiku Hrvatsku navedite oznaku CSR i broj preporuke EK iz važećeg akta
- ukoliko mjera doprinosi provedbi ostvarenju određenog cilja održivog razvoja UN Agende 2030 navedite oznaku SDG i broj cilja ili pripadajućeg podcilja
U stupcu "Doprinos zelenoj tranziciji":
- ukoliko provedba mjere doprinosi postizanju ciljeva zelene tranizicije (vodeći principi koje države članice trebaju slijediti prilikom izrade Nacionalnog plana za oporavak i otpornost) iz padajućeg izbornika odaberite DA, ukoliko mjera nije izravno povezana sa doprinosom zelenoj tranziciji odaberite NE.
U stupcu "Doprinos digitalnoj transformaciji":
- ukoliko provedba mjere doprinosi postizanju ciljeva digitalne transformacije (vodeći principi koje države članice trebaju slijediti prilikom izrade Nacionalnog plana za oporavak i otpornost) iz padajućeg izbornika odaberite DA, ukoliko mjera nije izravno povezana sa doprinosom digitalnoj transformaciji odaberite NE.
Napomena: Popis prioriteta i ciljeva iz Programa Vlade Republike Hrvatske 2020.-2024., te Preporuka Vijeća EU za Hrvatsku 2020. (CSR) i Ciljeva održivog razvoja UN Agende 2030 (SDG) nalaze se u nastavku ovog radnog lista. 
Nadležnost za provedbu provedbu preporuke EK odnosno pojedini cilj/ podcilj održivog razvoja UN Agende 2030 moguće je provjeriti sa koordinatorom za euroopski semestar u TDU.</t>
    </r>
  </si>
  <si>
    <r>
      <t xml:space="preserve">Upute i pravila za popunjavanje predloška za izradu provedbenog programa
</t>
    </r>
    <r>
      <rPr>
        <sz val="11"/>
        <rFont val="Arial"/>
        <family val="2"/>
        <charset val="238"/>
      </rPr>
      <t xml:space="preserve">Verzija: 1.0
Pripremljeno: listopad 2020.
MINISTARSTVO REGIONALNOGA RAZVOJA I FONDOVA EUROPSKE UNIJE, Koordinacijsko tijelo u sustavu strateškog planiranja i upravljanja razvojem Republike Hrvatske
</t>
    </r>
    <r>
      <rPr>
        <sz val="11"/>
        <color rgb="FFFF0000"/>
        <rFont val="Arial"/>
        <family val="2"/>
        <charset val="238"/>
      </rPr>
      <t xml:space="preserve">
</t>
    </r>
    <r>
      <rPr>
        <b/>
        <i/>
        <sz val="12"/>
        <rFont val="Arial"/>
        <family val="2"/>
        <charset val="238"/>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r>
      <rPr>
        <b/>
        <sz val="12"/>
        <rFont val="Arial"/>
        <family val="2"/>
        <charset val="238"/>
      </rPr>
      <t>.</t>
    </r>
  </si>
  <si>
    <t>Ciljna
vrijednost
2021.</t>
  </si>
  <si>
    <t>Ciljna
vrijednost
2022.</t>
  </si>
  <si>
    <t>Ciljna
vrijednost
2023.</t>
  </si>
  <si>
    <t>Ciljna
vrijednost
2024.</t>
  </si>
  <si>
    <t>SREDIŠNJI DRŽAVNI URED ZA OBNOVU I STAMBENO ZBRINJAVANJE</t>
  </si>
  <si>
    <r>
      <rPr>
        <b/>
        <u/>
        <sz val="18"/>
        <rFont val="Arial"/>
        <family val="2"/>
        <charset val="238"/>
      </rPr>
      <t>CSR</t>
    </r>
    <r>
      <rPr>
        <b/>
        <sz val="18"/>
        <rFont val="Arial"/>
        <family val="2"/>
        <charset val="238"/>
      </rPr>
      <t xml:space="preserve">
SDG</t>
    </r>
  </si>
  <si>
    <t>2021.-2024.</t>
  </si>
  <si>
    <t>PROGRAM VLADE RH 2020.-2024.</t>
  </si>
  <si>
    <t>I</t>
  </si>
  <si>
    <t>prosinac 2021. prosinac 2022 i prosinac 2023.</t>
  </si>
  <si>
    <t>prosinac 2023.</t>
  </si>
  <si>
    <t> DEMOGRAFSKA REVITALIZACIJA I BOLJI POLOŽAJ OBITELJI - JAČANJE OBITELJI</t>
  </si>
  <si>
    <t>A761060</t>
  </si>
  <si>
    <t>O</t>
  </si>
  <si>
    <t>K761063</t>
  </si>
  <si>
    <t>3612 Kapitalne pomoći inozemnim vladama</t>
  </si>
  <si>
    <t>CILJ 2.3. DEMOGRAFSKA REVITALIZACIJA I BOLJI      POLOŽAJ OBITELJI </t>
  </si>
  <si>
    <t>6. Isplate novčanih potpora po završenoj ugradnji građevnog materijala</t>
  </si>
  <si>
    <t xml:space="preserve">K761061   </t>
  </si>
  <si>
    <t xml:space="preserve">4. Darovanje građevnog materijala za obnovu, dogradnju, nadogradnju, završetak i izgradnju obiteljskih kuća u vlasništvu korisnika </t>
  </si>
  <si>
    <t>7. Obnova i sanacija pojedinačnih stambenih jedinica u državnom vlasništvu</t>
  </si>
  <si>
    <t>8. Obnova i izgradnja više stambenih zgrada u državnom vlasništvu</t>
  </si>
  <si>
    <t>9. Poboljšanje uvjeta življenja Romske nacionalne manjine</t>
  </si>
  <si>
    <t>3.  Opremanje domaćinstava namještajem i aparatima bijele tehnike po Zakonu o obnovi</t>
  </si>
  <si>
    <t>-</t>
  </si>
  <si>
    <t>Broj obnovljenih/  izgrađenih kuća</t>
  </si>
  <si>
    <t>Broj isplaćenih novčanih potpora</t>
  </si>
  <si>
    <t>prosinac 2021. prosinac 2022. i prosinac 2023.</t>
  </si>
  <si>
    <t>A761075</t>
  </si>
  <si>
    <t>Broj stambenih jedinica</t>
  </si>
  <si>
    <t>Broj zgrada/broj stanova</t>
  </si>
  <si>
    <t>Broj kućanskih aparata i kuhinjskog namještaja</t>
  </si>
  <si>
    <t xml:space="preserve">4211 Stambeni objekti         </t>
  </si>
  <si>
    <t xml:space="preserve">Decentralizacija stambenog zbrinjavanja kroz zajedničku suradnju u planiranju, provedbi i financiranju programa povećanja raspoloživog stambenog fonda, smanjenje troškova sanacije/izgradnje, korištenje raspoloživog građevnog zemljišta. zbrinjavanje stručnih i obrazovnih kadrova, poticanje ostanka i naseljavanja  </t>
  </si>
  <si>
    <t>Broj potpisanih sporazuma</t>
  </si>
  <si>
    <t>2. Organizirana obnova IV-VI kategorije prema Zakonu o obnovi</t>
  </si>
  <si>
    <t>Broj isporučenih kompleta građevnog materijala</t>
  </si>
  <si>
    <t>Broj sufinanciranih projekata kroz Javni poziv</t>
  </si>
  <si>
    <t xml:space="preserve">1. Stambeno zbrinjavanje korisnika darovanjem građevnog materijala za izgradnju ili obnovu kuća u vlasništvu Hrvata u BIH </t>
  </si>
  <si>
    <t>T761058</t>
  </si>
  <si>
    <t>Popravak, obnova i  opremljenje  domaćinstva namještajem i bijelom tehnikom</t>
  </si>
  <si>
    <t>Darovanje građevnog  materijala, organizirana ugradnja građevnog materijala i isplata novčanih potpora</t>
  </si>
  <si>
    <t>Povećavanje raspoloživog stambenog fonda</t>
  </si>
  <si>
    <t>Darovanje kućanskih aparata i kuhinjskog namještaja</t>
  </si>
  <si>
    <t>Broj završenih zgrada/stambenih jedinica</t>
  </si>
  <si>
    <t>A761076</t>
  </si>
  <si>
    <t>A761059</t>
  </si>
  <si>
    <t>3822 Kapitalne donacije građanima i kućanstvima, 4211 Stambeni objekti</t>
  </si>
  <si>
    <t>Naseljavanje, ostanak, poboljšanje uvjeta stanovanja i uvjeta življenja te poštovanja prava nacionalnih manjina</t>
  </si>
  <si>
    <t>A761069</t>
  </si>
  <si>
    <t>prosinac 2021., lipanj 2022.</t>
  </si>
  <si>
    <t>lipanj 2022.</t>
  </si>
  <si>
    <t>Program završen</t>
  </si>
  <si>
    <t>11. Stambeno zbrinjavanje žrtava nasilja u obitelji</t>
  </si>
  <si>
    <t>14.Stambeno  zbrinjavanje izvan potpomognutih područja</t>
  </si>
  <si>
    <t>16.Regionalni program stambenog zbrinjavanja</t>
  </si>
  <si>
    <t xml:space="preserve">15.Skrb o osobama u statusu prognanika, povratnika i izbjeglica </t>
  </si>
  <si>
    <t>3237 Intelektualne i osobne usluge</t>
  </si>
  <si>
    <t xml:space="preserve">Odgovorno upravljanje javnim financijama. Imovinsko-pravno uređenje nekretnina u vlasništvu RH. Upravljanje rizicima, prilikama i kvalitetom. </t>
  </si>
  <si>
    <t>Uređeni imovinsko-pravni odnosi na nekretninama</t>
  </si>
  <si>
    <t xml:space="preserve">Smanjenje broja neriješenih predmeta te osiguravanje uvjeta za rješavanje novih predmeta u zakonskim rokovima u cilju pravne sigurnosti i ostvarivanja prava stranaka  </t>
  </si>
  <si>
    <t>Smanjenje broja neriješenih sudskih predmeta. Odgovorno upravljanje javnim financijama.</t>
  </si>
  <si>
    <t>Odgovorno upravljanje javnim financijama. Zaštita interesa i prava RH kao vlasnika nekretnina.</t>
  </si>
  <si>
    <t xml:space="preserve">A761057 </t>
  </si>
  <si>
    <t xml:space="preserve"> 3296 Troškovi sudskih postupaka</t>
  </si>
  <si>
    <t>Riješeni predmeti po žalbama</t>
  </si>
  <si>
    <t>Riješeni sudski predmeti, okončani sudski sporovi</t>
  </si>
  <si>
    <t>Raskinuti ugovori o najmu i ugovori o darovanju građevnog materijala</t>
  </si>
  <si>
    <t>broj raskinutih ugovora</t>
  </si>
  <si>
    <t>Broj pokrenutih postupaka sukladno utvrđenim nepravilnostima u postupcima provedbe Godišnjeg Plana zakonitog korištenja stambenih jedinica</t>
  </si>
  <si>
    <t>Izgradnja društva koje poštuje ljudska prava. Prihvat i pomoć izbjeglicama</t>
  </si>
  <si>
    <t xml:space="preserve">A761073 </t>
  </si>
  <si>
    <t>I/O</t>
  </si>
  <si>
    <t>Osiguravanje stambenog fonda</t>
  </si>
  <si>
    <t>Broj stambeno zbrinutih obitelji</t>
  </si>
  <si>
    <t xml:space="preserve"> 1. Učinkovito upravljanje resursima i procesima</t>
  </si>
  <si>
    <t>Normativna aktivnost- akti o unutarnjem ustrojstvu SDUOSZ-a i podzakonski propisi iz djelokruga SDUOSZ-a</t>
  </si>
  <si>
    <t>Broj akata</t>
  </si>
  <si>
    <t>Radni i službenički odnosi-Stručno usavršavanje državnih službenika</t>
  </si>
  <si>
    <t>Upravljanje javnom nabavom</t>
  </si>
  <si>
    <t>Upravljanje ljudskim resursima radi podrške provedbi</t>
  </si>
  <si>
    <t>Broj rješenja</t>
  </si>
  <si>
    <t>Provedba postupaka javne i jednostavne nabave</t>
  </si>
  <si>
    <t>3. Djelotvorno upravljanje resursima te odnosima s partnerima i građanima i ostalim korisnicima usluga</t>
  </si>
  <si>
    <t>Upravljanje financijama i materijalnim resursima</t>
  </si>
  <si>
    <t>Planiranje i upravljanje proračunom - knjigovodstvena izvješća</t>
  </si>
  <si>
    <t>Broj izvješća</t>
  </si>
  <si>
    <t>Izrada Inicijalnog Plana stambenog zbninjavanja</t>
  </si>
  <si>
    <t>Broj pozitivnih i negativnih rješenja</t>
  </si>
  <si>
    <t>Osiguranje kvalitetnog i pravovremnog obavljanja poslova državnog tajnika i zamjenika državnog tajnika</t>
  </si>
  <si>
    <t>Učinkovira provedba mađuresornih aktivnosti SDUOSZ</t>
  </si>
  <si>
    <t>Učinkovita provedba međunarodnih aktivnosti i aktivnosti u okviru strukturnih fondova EU vezano za stambeno zbrinhavanje</t>
  </si>
  <si>
    <t>Sudjelovanje u radu stručnih radnih skupina, povjerenstva i drugih savjetodavnih radnih tijela</t>
  </si>
  <si>
    <t xml:space="preserve">Poslovi međunarodne suradnje i koordinacija tih poslova </t>
  </si>
  <si>
    <t>Broj odgovora Broj protokolarnih poslova</t>
  </si>
  <si>
    <t>Broj sudjelovanja u međunarodnim aktivnostima vezano za  stambeno zbrinjavanje</t>
  </si>
  <si>
    <t>Uspostava i stalno poboljšanje  primjerenosti i djelotvornosti sustava</t>
  </si>
  <si>
    <t>Izrada Strateškog plana  unutarnje revizije, Izrada godišnjeg plana rada unutarnje revizije, Revizijski angažman</t>
  </si>
  <si>
    <t>3632 Kapitalne pomoći unutar općeg proračuna</t>
  </si>
  <si>
    <t>Poboljšanje uvjeta stanovanja i zadržavanje mladih obitelji na potpomognutim područjima i područjima posebne državne skrbi. Poticanje naseljavanja i ostanka stanovništva na potpomognuta područja.</t>
  </si>
  <si>
    <t>Stvaranje uvjeta za ostanak, naseljavanje i održivi povratak na potpomognutim područjima i područjima posebne državne skrbi</t>
  </si>
  <si>
    <t>Darovane neuseljive kuće i građevinska zemljišta</t>
  </si>
  <si>
    <t>Darovani stanovi i obiteljske kuće</t>
  </si>
  <si>
    <t>Prodani stanovi i obiteljske kuće</t>
  </si>
  <si>
    <t>Ugovori o sufinanciranju projekata i aktivnosti</t>
  </si>
  <si>
    <t>CILJ 4.1. UČINKOVITA, TRANSPARENTNA I OTPORNA DRŽAVA</t>
  </si>
  <si>
    <t>Broj Strateških planova i Provedbenog programa</t>
  </si>
  <si>
    <t>Broj Godišnjih planova rada</t>
  </si>
  <si>
    <t xml:space="preserve">Broj Planova stambenog zbrinjavanja  i izmjena i dopuna </t>
  </si>
  <si>
    <t xml:space="preserve">Izrada Inicijalnog Plana stambenog zbrinjavanja </t>
  </si>
  <si>
    <t>Kontrola i unos rješenja</t>
  </si>
  <si>
    <t>prosinac2023.</t>
  </si>
  <si>
    <t>Izrada odgovora na upite u svrhu prava na pristup informacijama 
Priprema  državnog tajnika i zamjenika državnog tajnika za javne nastupe i protokolarne poslove</t>
  </si>
  <si>
    <t>9.Učinkovito provođenje upravnih postupaka radi ostvarivanja prava korisnika</t>
  </si>
  <si>
    <t xml:space="preserve">10.Učinkovito provođenje  sudskih postupaka radi zaštite interesa RH </t>
  </si>
  <si>
    <t>11. Djelotvorno upravljanje resursima te odnosima s partnerima i građanima i ostalim korisnicima usluga</t>
  </si>
  <si>
    <t>12.Stambeno zbrinjavanje osoba sa odobrenom međunarodnom zaštitom</t>
  </si>
  <si>
    <t>1. Međuresorna suradnja s jedinicama lokalne samouprave i tijelima državne uprave</t>
  </si>
  <si>
    <t xml:space="preserve">2.Darovanje neuseljive obiteljske kuće ili građevinskog zemljišta u državnom vlasništvu </t>
  </si>
  <si>
    <t>3.Darovanje stana ili obiteljske kuće u državnom vlasništvu</t>
  </si>
  <si>
    <t>5.Sufinanciranje aktivnosti i projekata jedinica lokalne samouprave</t>
  </si>
  <si>
    <t>Donošenje  akata o unutarnjem ustrojstvu SDUOSZ</t>
  </si>
  <si>
    <t>Broj sudjelovanja u zadanim aktivnostima</t>
  </si>
  <si>
    <t>Priprema državnog tajnika i zamjenika državnofg tajnika za aktivnosti izvan SDUOSZ</t>
  </si>
  <si>
    <t>prosiinac 2023.</t>
  </si>
  <si>
    <t xml:space="preserve">Kontrola zakonitog korištenja stambenih jedinica od strane korisnika, odnosno najmoprimaca </t>
  </si>
  <si>
    <r>
      <t>11</t>
    </r>
    <r>
      <rPr>
        <b/>
        <sz val="18"/>
        <color theme="1" tint="4.9989318521683403E-2"/>
        <rFont val="Arial"/>
        <family val="2"/>
        <charset val="238"/>
      </rPr>
      <t>/</t>
    </r>
    <r>
      <rPr>
        <sz val="18"/>
        <color theme="1" tint="4.9989318521683403E-2"/>
        <rFont val="Arial"/>
        <family val="2"/>
        <charset val="238"/>
      </rPr>
      <t>121</t>
    </r>
  </si>
  <si>
    <t>dd</t>
  </si>
  <si>
    <t>Stambeno zbrinjavanje za potrebe korisnika na područjima na kojima Središnji državni ured ne raspolaže  s dovoljnim brojem stambenih jedinica</t>
  </si>
  <si>
    <t>2. Djelotvorno upravljanje ljudskim potencijalima</t>
  </si>
  <si>
    <t>Izrada i praćenje plana stambenog zbrinjavanja</t>
  </si>
  <si>
    <t>29 ugovora ( 2019. - 5 mil. Kn)</t>
  </si>
  <si>
    <t>Sanacija ratnih šteta na stambenim jedinicama, stvaranje preduvjeta za povratak u prijeratna prebivališta</t>
  </si>
  <si>
    <t>Skrb o pripadnicima nacionalnih manjina, povećanje kvalitete i standarda življenja romskih obitelji</t>
  </si>
  <si>
    <t>Stambeno zbrinjavanje bivših nositelja stanarskog prava</t>
  </si>
  <si>
    <t xml:space="preserve">Integracija i realizacija osnovnih osobnih prava </t>
  </si>
  <si>
    <t>Potpora povratku i ostanku Hrvata u Bosni i Hercegovini sufinanciranjem projekata komunalne i socijalne infrastruzkture kroz Javne pozive</t>
  </si>
  <si>
    <t xml:space="preserve">Stvaranje preduvjeta za povratak i ostanak Hrvata  na području Bosne i Hercegovine obnovom i izgradnjom obiteljskih kuća kao i objekata osnovne komunalne i socijalne infrastrukture </t>
  </si>
  <si>
    <t>Broj aktivnosti</t>
  </si>
  <si>
    <t>Broj predmeta vlasničko-pravnog uređenja</t>
  </si>
  <si>
    <t>Broj riješenih žalbi</t>
  </si>
  <si>
    <t>Boj sklopljenih ugovora</t>
  </si>
  <si>
    <t xml:space="preserve">Broj sklopljenh  ugovora o najmu/ </t>
  </si>
  <si>
    <t>Broj sklopljenih ugovora o najmu</t>
  </si>
  <si>
    <t>Broj isporučenog namještaja / aparata  bijele tehnike</t>
  </si>
  <si>
    <t>Broj obnovljenih kuća</t>
  </si>
  <si>
    <t>Broj isplaćenih potpora</t>
  </si>
  <si>
    <t xml:space="preserve">Osiguravanje dovoljnog broja stambenih jedinica i financijskih sredstava za plaćanje troškova najma i stanovanje </t>
  </si>
  <si>
    <t xml:space="preserve">Stambeno zbrinuta obitelj bivšeg nositelja stanarskog porava/  </t>
  </si>
  <si>
    <t xml:space="preserve">Ostvarivanje statusnih prava prognanika, povratnika i izbjeglica </t>
  </si>
  <si>
    <t>3822  Kapitalne donacije građanim i kućanstvima</t>
  </si>
  <si>
    <t>4211  Stambeni objekti</t>
  </si>
  <si>
    <t xml:space="preserve">3822 Kapitalne donacije građanima i kućanstvima, </t>
  </si>
  <si>
    <t>3721 Naknade građanima i kućanstvima u novcu</t>
  </si>
  <si>
    <t>3223 Energija,
3232 Usluge tekućeg i investicijskog ulaganja,
3234 Komunalne usluge,
3235 Zakupnine i najamnine,
3295 Pristojbe i naknade,
4211 Stambeni objekti,
4227 Uređaji, strojevi i oprema</t>
  </si>
  <si>
    <t>Osiguravanje dovoljnog broja stambenih jedinica za stambeno zbrinjavanje deficitarnih kadrova</t>
  </si>
  <si>
    <t>10.Stambeno zbrinjavanje davanjem u najam stambenih jedinica</t>
  </si>
  <si>
    <t>Kontrola i unos rješenja o ostvarivanju prava na stambeno zbrinjvanje. Kontrola i unos rješenja o obnovi</t>
  </si>
  <si>
    <t>Izrada Godišnjih planova rada i izmjene i dopune</t>
  </si>
  <si>
    <t xml:space="preserve">6.Kupnja stambenih jedinica </t>
  </si>
  <si>
    <t>7.Zakonito korištenje stambenih jedinica</t>
  </si>
  <si>
    <t>5.Gospodarenje nekretninama u državnom vlasništvu</t>
  </si>
  <si>
    <t>Broj  održavanih i saniranih stambenih jedinica</t>
  </si>
  <si>
    <t>K 761-062/3232
K 761-062/3232</t>
  </si>
  <si>
    <t xml:space="preserve">             -</t>
  </si>
  <si>
    <t>K 167215541-033</t>
  </si>
  <si>
    <t>Broj  stanova/iznos uplaćene pričuve</t>
  </si>
  <si>
    <t xml:space="preserve">7500/
22.727.940,
</t>
  </si>
  <si>
    <t>7500/
14.000,000,00</t>
  </si>
  <si>
    <t>7500/
13.000.000,00</t>
  </si>
  <si>
    <t>2204/
19.456.906,99</t>
  </si>
  <si>
    <t>500/
10.500.000,00</t>
  </si>
  <si>
    <t>400/
11.000.000,00</t>
  </si>
  <si>
    <t>300/
11.000.000,00</t>
  </si>
  <si>
    <t xml:space="preserve">  O</t>
  </si>
  <si>
    <t>Stambeno zbrinjavanje deficitarnih kadrova što dovodi do demografske revitalizacije te gospodarskom i društvenom razvoju</t>
  </si>
  <si>
    <t>13. Investicijsko održavanje stambenih jedinica u državnom vlasništvu</t>
  </si>
  <si>
    <t>Poboljšanje uvjeta kvalitete stanovanja  i življenja</t>
  </si>
  <si>
    <t>Izrada i praćenje  Godišnjih  planova   rada i njihovih izmjena i dopuna -postavljanje zadaća i postizanje ciljeva</t>
  </si>
  <si>
    <t>Izrada i praćenje Plana stambenog zbrinjavanja- postavljanje plana i njegovo ostvarenje</t>
  </si>
  <si>
    <t>Broj stambeno zbrinutih žrtava nasilja</t>
  </si>
  <si>
    <t>Broj stambeno zbrinutih kadrova</t>
  </si>
  <si>
    <t>3234 Komunalne usluge</t>
  </si>
  <si>
    <t>K761062/K761064</t>
  </si>
  <si>
    <r>
      <t>Transparentno i učinkovito upravljanje</t>
    </r>
    <r>
      <rPr>
        <sz val="18"/>
        <color rgb="FFFF0000"/>
        <rFont val="Arial"/>
        <family val="2"/>
        <charset val="238"/>
      </rPr>
      <t xml:space="preserve"> </t>
    </r>
    <r>
      <rPr>
        <sz val="18"/>
        <rFont val="Arial"/>
        <family val="2"/>
        <charset val="238"/>
      </rPr>
      <t xml:space="preserve"> državnom imovinom</t>
    </r>
  </si>
  <si>
    <t>Broj ugovora /narudžbenice</t>
  </si>
  <si>
    <t xml:space="preserve">Stambeno zbrinjavanje -  Osiguravanje adekvatnih uvjeta stanovanja  obitelji u potrebi  </t>
  </si>
  <si>
    <t xml:space="preserve">Povećanje raspoloživog stambenog fonda </t>
  </si>
  <si>
    <t>Učinkovita komunikacija s  građanima, pravnim osobama i novinarima i javnosti  u svrhu prava na pristup informacijama</t>
  </si>
  <si>
    <t xml:space="preserve">Osiguranje tehničke i stručne pretpostavke  za pravovremenu i potpunu naplatu prihoda s naslova najma koji  predstavljaju prihode Državnog proračuna </t>
  </si>
  <si>
    <t>Učinkovita praćenje i naplata prihoda  od najma stambenih jedinica u državnom vlasništvu</t>
  </si>
  <si>
    <t>Racionalno i svrhovito korištenje stambenih jedinica - Plaćanje zajedničke pričuve za  stambene jedinice u državnom vlasništvu</t>
  </si>
  <si>
    <t xml:space="preserve"> Povećanje raspoloživog stambenog fonda                 </t>
  </si>
  <si>
    <t xml:space="preserve">Poštivanje prava i obveza u korištenju stambenih jedinica u državnom vlasništvu, sankcioniranje eventualnih nezakonitosti korištenja  stambenih jedinica danih u najam korsincima  </t>
  </si>
  <si>
    <t xml:space="preserve">4.Prodaja stana ili obiteljske kuće u državnom vlasništvu </t>
  </si>
  <si>
    <t>Povećanje raspoloživog i useljivog stambenog fonda -  Saniranje stambenih jedinica</t>
  </si>
  <si>
    <t>Osiguravanje adekvatnog broja stambenih jedinica-potpisivanje ugovora o najmu</t>
  </si>
  <si>
    <t>Broj godišnjih planova rada unutarnje revizije</t>
  </si>
  <si>
    <t>Broj obavljenih unutrnjih revizija</t>
  </si>
  <si>
    <t>Broj izvješća o provedbni preporuka</t>
  </si>
  <si>
    <t>Broj izrađenih strateških planova unutarnje revizije</t>
  </si>
  <si>
    <t xml:space="preserve"> K761004   Kapitalna potpora za održivi povratak</t>
  </si>
  <si>
    <t>Izrada i praćenje Provedbenog programa i izmjene i dopune</t>
  </si>
  <si>
    <t>Nema troška</t>
  </si>
  <si>
    <t xml:space="preserve">Nema troška </t>
  </si>
  <si>
    <t xml:space="preserve">8. Aktivnosti oko uređenja vlasništva -učinkovito upravljanje resursima i procesima </t>
  </si>
  <si>
    <t>1. Novčane potpore i posebna prava za popravak i obnovu stambenih jedinica I-VI stupnja ratne štete</t>
  </si>
  <si>
    <t xml:space="preserve"> Broj  stambenih jedinica kupljenih i preuzetih  putem Agencije za pravni promet i posredovanje nekretninama</t>
  </si>
  <si>
    <t>K761065 Uređenje posjedovne i vlasničko-pravne evidencije državne imovine na PPDS</t>
  </si>
  <si>
    <t>Broj okončanih sudskih predmeta</t>
  </si>
  <si>
    <t xml:space="preserve"> Stambeno zbriInjavanje korisnika organiziranom ugradnjom građevnog materijala</t>
  </si>
  <si>
    <t xml:space="preserve">CILJ 4.3 OBNOVA ZAGREBA I OKOLICE NAKON POTRESA </t>
  </si>
  <si>
    <t>2. Sufinanciranje objekata osnovne komunalne i socijalne infrastrukture i objekata javne namjene</t>
  </si>
  <si>
    <t>prosinac 2021.</t>
  </si>
  <si>
    <t xml:space="preserve">Broj sklopljenih ugovora o najmu / financijski pokazatelj naplate prihoda </t>
  </si>
  <si>
    <t>Potpora povratku i ostanku Hrvata u Bosni i Hercegovini darovanjem građevnog materijala za obnovu/izgradnju obiteljskih kuća te sanacijom i izgradnjom objekata osnovne komunalne i socijalne infrastrukture kroz Javne pozive</t>
  </si>
  <si>
    <t xml:space="preserve">3822 Kapitalne donacije građanima kućanstvima </t>
  </si>
  <si>
    <t>K761077 Obnova stambenih jedinica nakon potresa na području gdje je proglašena katastrofa</t>
  </si>
  <si>
    <t xml:space="preserve">Broj Inicijalnih Planova stambenog zbrinjavanja </t>
  </si>
  <si>
    <t>Broj isporučenih kompleta</t>
  </si>
  <si>
    <t>Broj prognanika</t>
  </si>
  <si>
    <t>Broj izbjeglica</t>
  </si>
  <si>
    <t xml:space="preserve">Povećanje raspoloživog stambenog fonda, racionalnije trošenje sredstava, veći broj zbrinutih obitelji, direktno poticanje ostanka i naseljavanja, ravnomjerniji regionalni razvoj  </t>
  </si>
  <si>
    <t>Izrada  Provedbenog programa- definiranje ključnih točki,pokazatelja rezultata, roka, uz  poveznicu na izvor finaciranja</t>
  </si>
  <si>
    <t>Povećanje stambenog fonda (zgrada, kuća i stanova) za stambeno zbrinjavanje korisnika prava</t>
  </si>
  <si>
    <t>Trajno stambeno zbrinjavanje obitelji u potrebi, poboljšanje uvjeta stanovanja</t>
  </si>
  <si>
    <t>Stambeno zbrinjavanje žrtava nasilja u obitelji i doprinos borbi protiv nasilja u obitelji i nasilja nad ženama  kao i politici  nulte tolerancije na nasilje</t>
  </si>
  <si>
    <t xml:space="preserve">12. Stambeno zbrinjavanje osoba određenih struka i zanimanja za čijim radom postoji posebno iskazana potreba                </t>
  </si>
  <si>
    <t>4.Naplata prihoda s naslova najma stambenih jedinica u vlasništvu Republike Hrvatske</t>
  </si>
  <si>
    <t xml:space="preserve">CILJ 4.3.  OBNOVA ZAGREBA I OKOLICE NAKON POTRESA </t>
  </si>
  <si>
    <t>Sanacija potresom pogođenih stambenih jedinica u privatnom vlasništvu te  stvaranje uvjeta  za ostanak na potresom pogođenom području gdje je proglašena katastrofa</t>
  </si>
  <si>
    <t>1. Sanacija nekonstrukcijskih elemenata kod  potresom pogođenih stambenih jedinica u privatnom vlasništvu</t>
  </si>
  <si>
    <t>Stvaranje uvjeta kvalitetnije življenje i  ostanak na potresom pogođenom području</t>
  </si>
  <si>
    <t>K761079 Obnova konstruktivnih oštećenja nakon potresa Zagrebačke, Sisačko-moslavačke i Karlovačke županije na objektima u privatnom vlasništvu</t>
  </si>
  <si>
    <t>2. Obnova potresom pogođenih stambenih jedinica (obiteljskih kuća) u privatnom vlasništvu na području Sisačko-moslavačke, Zagrebačke i Karlovačke županije</t>
  </si>
  <si>
    <t>prosinac 2026.</t>
  </si>
  <si>
    <t>Stvaranje uvjeta, kvalitetnije življenje i  ostanak na potresom pogođenom području</t>
  </si>
  <si>
    <r>
      <t>125.000,00 (iznos 5% nacionalnog učešća u EU Projektu "Uklanjanje i izgradnja zamjenskih stambenih jedinica u vlasništvu RH na potresom pogođenim područjima"</t>
    </r>
    <r>
      <rPr>
        <sz val="16"/>
        <color rgb="FFFF0000"/>
        <rFont val="Arial"/>
        <family val="2"/>
      </rPr>
      <t xml:space="preserve"> </t>
    </r>
    <r>
      <rPr>
        <b/>
        <sz val="18"/>
        <color theme="1"/>
        <rFont val="Arial"/>
        <family val="2"/>
      </rPr>
      <t>*</t>
    </r>
  </si>
  <si>
    <t>K761080 Obnova nakon potresa objekata u državnom vlasništvu</t>
  </si>
  <si>
    <t>Uklananje i izgradnja potresom pogođenih stambenih jedinica u državnom vlasništvu te  stvaranje uvjeta  za ostanak na potresom pogođenom području gdje je proglašena katastrofa</t>
  </si>
  <si>
    <t xml:space="preserve">4511 Dodatna ulaganja na građevinskim objektima </t>
  </si>
  <si>
    <t>116.071,00 (iznos 5% nacionalnog učešća u EU Projektu "Obnova obiteljskih kuća u vlasništvu RH na potresom pogođenom području" **</t>
  </si>
  <si>
    <t>Obnova potresom pogođenih stambenih jedinica u državnom vlasništvu te  stvaranje uvjeta  za ostanak na potresom pogođenom području gdje je proglašena katastrofa</t>
  </si>
  <si>
    <t>Sanacija potresom pogođenih stambenih jedinica u državnom vlasništvu te  stvaranje uvjeta  za ostanak na potresom pogođenom području gdje je proglašena katastrofa</t>
  </si>
  <si>
    <t xml:space="preserve">prosinac 2021. </t>
  </si>
  <si>
    <t xml:space="preserve">3. Uklananje i izgradnja zamjenskih stambenih jedinica u vlasništvu RH   (višestambenih zgrada i obiteljskih kuća) na području Sisačko-moslavačke i Karlovačke županije </t>
  </si>
  <si>
    <t>4. Obnova potresom pogođenih stambenih jedinica (obiteljskih kuća) u državnom vlasništvu na području Sisačko-moslavačke i Karlovačke županije</t>
  </si>
  <si>
    <t>5. Popravak nekonstruktivnih dijelova obiteljskih kuća u državnom vlasništvu na području Sisačko-moslavačke i Karlovačke županije</t>
  </si>
  <si>
    <t>Uklanjanje i izgradnja potresom pogođenih stambenih jedinica u privatnom vlasništvu te  stvaranje uvjeta  za ostanak na potresom pogođenom području gdje je proglašena katastrofa</t>
  </si>
  <si>
    <t>Datum izrade: 01.12.2020./Dopuna akta 30.06.2021.</t>
  </si>
</sst>
</file>

<file path=xl/styles.xml><?xml version="1.0" encoding="utf-8"?>
<styleSheet xmlns="http://schemas.openxmlformats.org/spreadsheetml/2006/main" xmlns:mc="http://schemas.openxmlformats.org/markup-compatibility/2006" xmlns:x14ac="http://schemas.microsoft.com/office/spreadsheetml/2009/9/ac" mc:Ignorable="x14ac">
  <fonts count="66">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4"/>
      <name val="Arial"/>
      <family val="2"/>
      <charset val="238"/>
    </font>
    <font>
      <sz val="14"/>
      <name val="Calibri"/>
      <family val="2"/>
      <charset val="238"/>
    </font>
    <font>
      <sz val="11"/>
      <color rgb="FF9C5700"/>
      <name val="Calibri"/>
      <family val="2"/>
      <charset val="238"/>
      <scheme val="minor"/>
    </font>
    <font>
      <b/>
      <sz val="9"/>
      <color rgb="FF000000"/>
      <name val="Tahoma"/>
      <family val="2"/>
      <charset val="238"/>
    </font>
    <font>
      <sz val="9"/>
      <color rgb="FF000000"/>
      <name val="Tahoma"/>
      <family val="2"/>
      <charset val="238"/>
    </font>
    <font>
      <sz val="10"/>
      <color rgb="FF000000"/>
      <name val="Tahoma"/>
      <family val="2"/>
      <charset val="238"/>
    </font>
    <font>
      <b/>
      <sz val="11"/>
      <color rgb="FF000000"/>
      <name val="Tahoma"/>
      <family val="2"/>
      <charset val="238"/>
    </font>
    <font>
      <sz val="11"/>
      <color rgb="FF000000"/>
      <name val="Tahoma"/>
      <family val="2"/>
      <charset val="238"/>
    </font>
    <font>
      <sz val="14"/>
      <name val="Arial Nova"/>
      <family val="2"/>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rgb="FFFF0000"/>
      <name val="Arial"/>
      <family val="2"/>
      <charset val="238"/>
    </font>
    <font>
      <b/>
      <sz val="18"/>
      <name val="Arial"/>
      <family val="2"/>
      <charset val="238"/>
    </font>
    <font>
      <b/>
      <u/>
      <sz val="18"/>
      <name val="Arial"/>
      <family val="2"/>
      <charset val="238"/>
    </font>
    <font>
      <b/>
      <sz val="18"/>
      <color theme="1"/>
      <name val="Arial"/>
      <family val="2"/>
      <charset val="238"/>
    </font>
    <font>
      <sz val="16"/>
      <name val="Arial"/>
      <family val="2"/>
      <charset val="238"/>
    </font>
    <font>
      <sz val="18"/>
      <name val="Arial"/>
      <family val="2"/>
      <charset val="238"/>
    </font>
    <font>
      <sz val="16"/>
      <color theme="3" tint="-0.499984740745262"/>
      <name val="Arial"/>
      <family val="2"/>
      <charset val="238"/>
    </font>
    <font>
      <sz val="18"/>
      <color theme="3" tint="-0.499984740745262"/>
      <name val="Arial"/>
      <family val="2"/>
      <charset val="238"/>
    </font>
    <font>
      <sz val="18"/>
      <color theme="1" tint="4.9989318521683403E-2"/>
      <name val="Arial"/>
      <family val="2"/>
      <charset val="238"/>
    </font>
    <font>
      <b/>
      <sz val="18"/>
      <color theme="1" tint="4.9989318521683403E-2"/>
      <name val="Arial"/>
      <family val="2"/>
      <charset val="238"/>
    </font>
    <font>
      <sz val="18"/>
      <color theme="6" tint="-0.249977111117893"/>
      <name val="Arial"/>
      <family val="2"/>
      <charset val="238"/>
    </font>
    <font>
      <sz val="18"/>
      <color rgb="FFFF0000"/>
      <name val="Arial"/>
      <family val="2"/>
      <charset val="238"/>
    </font>
    <font>
      <sz val="18"/>
      <color theme="1"/>
      <name val="Arial"/>
      <family val="2"/>
      <charset val="238"/>
    </font>
    <font>
      <sz val="11"/>
      <color rgb="FF1F497D"/>
      <name val="Calibri"/>
      <family val="2"/>
      <charset val="238"/>
    </font>
    <font>
      <u/>
      <sz val="10"/>
      <color theme="10"/>
      <name val="Arial"/>
      <family val="2"/>
      <charset val="238"/>
    </font>
    <font>
      <sz val="24"/>
      <name val="Arial"/>
      <family val="2"/>
      <charset val="238"/>
    </font>
    <font>
      <sz val="24"/>
      <color rgb="FF202020"/>
      <name val="Arial"/>
      <family val="2"/>
      <charset val="238"/>
    </font>
    <font>
      <u/>
      <sz val="24"/>
      <color theme="10"/>
      <name val="Arial"/>
      <family val="2"/>
      <charset val="238"/>
    </font>
    <font>
      <sz val="18"/>
      <color rgb="FF000000"/>
      <name val="Arial"/>
      <family val="2"/>
      <charset val="238"/>
    </font>
    <font>
      <sz val="16"/>
      <color rgb="FFFF0000"/>
      <name val="Arial"/>
      <family val="2"/>
    </font>
    <font>
      <b/>
      <sz val="18"/>
      <color theme="1"/>
      <name val="Arial"/>
      <family val="2"/>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5">
    <xf numFmtId="0" fontId="0" fillId="0" borderId="0"/>
    <xf numFmtId="0" fontId="11" fillId="0" borderId="0"/>
    <xf numFmtId="0" fontId="33" fillId="14" borderId="0" applyNumberFormat="0" applyBorder="0" applyAlignment="0" applyProtection="0"/>
    <xf numFmtId="0" fontId="1" fillId="0" borderId="0"/>
    <xf numFmtId="0" fontId="59" fillId="0" borderId="0" applyNumberFormat="0" applyFill="0" applyBorder="0" applyAlignment="0" applyProtection="0"/>
  </cellStyleXfs>
  <cellXfs count="39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0" fillId="0" borderId="0" xfId="0" applyAlignment="1">
      <alignment wrapText="1"/>
    </xf>
    <xf numFmtId="0" fontId="31" fillId="0" borderId="0" xfId="0" applyFont="1"/>
    <xf numFmtId="0" fontId="32" fillId="0" borderId="0" xfId="0" applyFont="1" applyAlignment="1">
      <alignment vertical="center" wrapText="1"/>
    </xf>
    <xf numFmtId="0" fontId="32"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0" fontId="39" fillId="0" borderId="0" xfId="0" applyFont="1" applyAlignment="1">
      <alignment vertical="center"/>
    </xf>
    <xf numFmtId="0" fontId="41" fillId="0" borderId="0" xfId="3" applyFont="1" applyAlignment="1">
      <alignment wrapText="1"/>
    </xf>
    <xf numFmtId="0" fontId="43" fillId="12" borderId="40" xfId="3" applyFont="1" applyFill="1" applyBorder="1" applyAlignment="1">
      <alignment vertical="center" wrapText="1"/>
    </xf>
    <xf numFmtId="0" fontId="43" fillId="12" borderId="48" xfId="3" applyFont="1" applyFill="1" applyBorder="1" applyAlignment="1">
      <alignment horizontal="justify" vertical="center" wrapText="1"/>
    </xf>
    <xf numFmtId="0" fontId="41" fillId="0" borderId="49" xfId="3" applyFont="1" applyBorder="1" applyAlignment="1">
      <alignment vertical="center" wrapText="1"/>
    </xf>
    <xf numFmtId="0" fontId="41" fillId="0" borderId="48" xfId="3" applyFont="1" applyBorder="1" applyAlignment="1">
      <alignment vertical="center" wrapText="1"/>
    </xf>
    <xf numFmtId="0" fontId="41" fillId="0" borderId="50" xfId="3" applyFont="1" applyBorder="1" applyAlignment="1">
      <alignment wrapText="1"/>
    </xf>
    <xf numFmtId="0" fontId="41" fillId="0" borderId="40" xfId="3" applyFont="1" applyBorder="1" applyAlignment="1">
      <alignment horizontal="justify" vertical="center" wrapText="1"/>
    </xf>
    <xf numFmtId="0" fontId="5" fillId="0" borderId="40" xfId="3" applyFont="1" applyBorder="1" applyAlignment="1">
      <alignment horizontal="justify" vertical="top" wrapText="1"/>
    </xf>
    <xf numFmtId="49" fontId="41" fillId="0" borderId="40" xfId="3" applyNumberFormat="1" applyFont="1" applyBorder="1" applyAlignment="1">
      <alignment horizontal="justify" vertical="center" wrapText="1"/>
    </xf>
    <xf numFmtId="0" fontId="40" fillId="0" borderId="40"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41" fillId="0" borderId="48" xfId="3" applyFont="1" applyBorder="1" applyAlignment="1">
      <alignment horizontal="left"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40" xfId="3" applyFont="1" applyFill="1" applyBorder="1" applyAlignment="1">
      <alignment vertical="center" wrapText="1"/>
    </xf>
    <xf numFmtId="0" fontId="12" fillId="15" borderId="40" xfId="3" applyFont="1" applyFill="1" applyBorder="1" applyAlignment="1">
      <alignment vertical="center" wrapText="1"/>
    </xf>
    <xf numFmtId="0" fontId="41" fillId="0" borderId="49" xfId="3" applyFont="1" applyBorder="1" applyAlignment="1">
      <alignment horizontal="left" vertical="center" wrapText="1"/>
    </xf>
    <xf numFmtId="0" fontId="12" fillId="0" borderId="0" xfId="0" applyFont="1" applyAlignment="1">
      <alignment horizontal="center" vertical="center" wrapText="1"/>
    </xf>
    <xf numFmtId="0" fontId="46" fillId="6" borderId="47" xfId="0" applyFont="1" applyFill="1" applyBorder="1" applyAlignment="1">
      <alignment horizontal="center" vertical="center" wrapText="1"/>
    </xf>
    <xf numFmtId="0" fontId="46" fillId="6" borderId="19" xfId="0" applyFont="1" applyFill="1" applyBorder="1" applyAlignment="1">
      <alignment horizontal="center" vertical="center" wrapText="1"/>
    </xf>
    <xf numFmtId="0" fontId="46" fillId="6" borderId="19" xfId="0" applyFont="1" applyFill="1" applyBorder="1" applyAlignment="1">
      <alignment horizontal="center" vertical="center" textRotation="90" wrapText="1"/>
    </xf>
    <xf numFmtId="0" fontId="46" fillId="7" borderId="51" xfId="0" applyFont="1" applyFill="1" applyBorder="1" applyAlignment="1">
      <alignment horizontal="center" vertical="center" textRotation="90" wrapText="1"/>
    </xf>
    <xf numFmtId="0" fontId="48" fillId="14" borderId="23" xfId="2" applyFont="1" applyBorder="1" applyAlignment="1">
      <alignment horizontal="center" vertical="center" wrapText="1"/>
    </xf>
    <xf numFmtId="0" fontId="48" fillId="14" borderId="6" xfId="2" applyFont="1" applyBorder="1" applyAlignment="1">
      <alignment horizontal="center" vertical="center" wrapText="1"/>
    </xf>
    <xf numFmtId="4" fontId="46" fillId="6" borderId="19" xfId="0" applyNumberFormat="1" applyFont="1" applyFill="1" applyBorder="1" applyAlignment="1">
      <alignment horizontal="center" wrapText="1"/>
    </xf>
    <xf numFmtId="4" fontId="3" fillId="0" borderId="0" xfId="0" applyNumberFormat="1" applyFont="1" applyAlignment="1">
      <alignment horizontal="center" wrapText="1"/>
    </xf>
    <xf numFmtId="0" fontId="46" fillId="6" borderId="19" xfId="0" applyFont="1" applyFill="1" applyBorder="1" applyAlignment="1">
      <alignment horizontal="center" wrapText="1"/>
    </xf>
    <xf numFmtId="0" fontId="3" fillId="0" borderId="0" xfId="0" applyFont="1" applyAlignment="1">
      <alignment horizontal="center" wrapText="1"/>
    </xf>
    <xf numFmtId="0" fontId="46" fillId="6" borderId="19" xfId="0" applyFont="1" applyFill="1" applyBorder="1" applyAlignment="1">
      <alignment horizontal="center" textRotation="90" wrapText="1"/>
    </xf>
    <xf numFmtId="0" fontId="46" fillId="12" borderId="19" xfId="0" applyFont="1" applyFill="1" applyBorder="1" applyAlignment="1">
      <alignment horizontal="center" textRotation="90" wrapText="1"/>
    </xf>
    <xf numFmtId="0" fontId="49" fillId="0" borderId="52" xfId="0" applyFont="1" applyBorder="1" applyAlignment="1">
      <alignment horizontal="center" vertical="center" wrapText="1"/>
    </xf>
    <xf numFmtId="0" fontId="49" fillId="0" borderId="52" xfId="0" applyFont="1" applyFill="1" applyBorder="1" applyAlignment="1">
      <alignment horizontal="center" vertical="center" wrapText="1"/>
    </xf>
    <xf numFmtId="1" fontId="49" fillId="0" borderId="52" xfId="0" applyNumberFormat="1" applyFont="1" applyFill="1" applyBorder="1" applyAlignment="1">
      <alignment horizontal="center" vertical="center" wrapText="1"/>
    </xf>
    <xf numFmtId="4"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top" wrapText="1"/>
    </xf>
    <xf numFmtId="0" fontId="53" fillId="0" borderId="2" xfId="0" applyFont="1" applyFill="1" applyBorder="1" applyAlignment="1">
      <alignment vertical="center" wrapText="1"/>
    </xf>
    <xf numFmtId="0" fontId="53" fillId="0" borderId="52" xfId="0" applyFont="1" applyFill="1" applyBorder="1" applyAlignment="1">
      <alignment horizontal="center" vertical="center" wrapText="1"/>
    </xf>
    <xf numFmtId="17" fontId="53" fillId="0" borderId="2" xfId="0" applyNumberFormat="1" applyFont="1" applyFill="1" applyBorder="1" applyAlignment="1">
      <alignment horizontal="left" vertical="center" wrapText="1"/>
    </xf>
    <xf numFmtId="17" fontId="53" fillId="0" borderId="2" xfId="0" applyNumberFormat="1" applyFont="1" applyFill="1" applyBorder="1" applyAlignment="1">
      <alignment horizontal="center" vertical="center" wrapText="1"/>
    </xf>
    <xf numFmtId="49" fontId="53" fillId="0" borderId="2" xfId="0" applyNumberFormat="1" applyFont="1" applyFill="1" applyBorder="1" applyAlignment="1">
      <alignment horizontal="center" vertical="center" wrapText="1"/>
    </xf>
    <xf numFmtId="0" fontId="53" fillId="0" borderId="18" xfId="0" applyFont="1" applyFill="1" applyBorder="1" applyAlignment="1">
      <alignment horizontal="center" vertical="center" wrapText="1"/>
    </xf>
    <xf numFmtId="3" fontId="53" fillId="0" borderId="2" xfId="0" applyNumberFormat="1" applyFont="1" applyFill="1" applyBorder="1" applyAlignment="1">
      <alignment horizontal="center" vertical="center" wrapText="1"/>
    </xf>
    <xf numFmtId="0" fontId="50" fillId="0" borderId="6" xfId="0" applyFont="1" applyFill="1" applyBorder="1" applyAlignment="1">
      <alignment horizontal="center" vertical="center" wrapText="1"/>
    </xf>
    <xf numFmtId="0" fontId="49" fillId="0" borderId="53" xfId="0" applyFont="1" applyFill="1" applyBorder="1" applyAlignment="1">
      <alignment horizontal="center" vertical="center" wrapText="1"/>
    </xf>
    <xf numFmtId="0" fontId="49" fillId="0" borderId="58" xfId="0" applyFont="1" applyBorder="1" applyAlignment="1">
      <alignment horizontal="center" vertical="center" wrapText="1"/>
    </xf>
    <xf numFmtId="0" fontId="50" fillId="0" borderId="6" xfId="0" applyFont="1" applyBorder="1" applyAlignment="1">
      <alignment horizontal="center" vertical="center" wrapText="1"/>
    </xf>
    <xf numFmtId="0" fontId="49" fillId="0" borderId="53" xfId="0" applyFont="1" applyBorder="1" applyAlignment="1">
      <alignment horizontal="center" vertical="center" wrapText="1"/>
    </xf>
    <xf numFmtId="0" fontId="49" fillId="0" borderId="58" xfId="0" applyFont="1" applyFill="1" applyBorder="1" applyAlignment="1">
      <alignment horizontal="center" vertical="center" wrapText="1"/>
    </xf>
    <xf numFmtId="0" fontId="50" fillId="0" borderId="56" xfId="0" applyFont="1" applyBorder="1" applyAlignment="1">
      <alignment horizontal="center" vertical="center" wrapText="1"/>
    </xf>
    <xf numFmtId="0" fontId="50" fillId="0" borderId="56" xfId="0" applyFont="1" applyBorder="1" applyAlignment="1">
      <alignment vertical="center" wrapText="1"/>
    </xf>
    <xf numFmtId="4" fontId="50" fillId="0" borderId="56" xfId="0" applyNumberFormat="1" applyFont="1" applyBorder="1" applyAlignment="1">
      <alignment horizontal="center" vertical="center" wrapText="1"/>
    </xf>
    <xf numFmtId="0" fontId="50" fillId="0" borderId="57" xfId="0" applyFont="1" applyBorder="1" applyAlignment="1">
      <alignment horizontal="center" vertical="center" wrapText="1"/>
    </xf>
    <xf numFmtId="0" fontId="50" fillId="4" borderId="56" xfId="0" applyFont="1" applyFill="1" applyBorder="1" applyAlignment="1">
      <alignment horizontal="center" vertical="center" wrapText="1"/>
    </xf>
    <xf numFmtId="0" fontId="50" fillId="0" borderId="2" xfId="0" applyFont="1" applyFill="1" applyBorder="1" applyAlignment="1">
      <alignment vertical="center" wrapText="1"/>
    </xf>
    <xf numFmtId="0" fontId="50" fillId="0" borderId="6" xfId="0" applyFont="1" applyBorder="1" applyAlignment="1">
      <alignment horizontal="left" vertical="center" wrapText="1"/>
    </xf>
    <xf numFmtId="0" fontId="50" fillId="0" borderId="6" xfId="0" applyFont="1" applyFill="1" applyBorder="1" applyAlignment="1">
      <alignment horizontal="left" vertical="center" wrapText="1"/>
    </xf>
    <xf numFmtId="0" fontId="52" fillId="4" borderId="56" xfId="0" applyFont="1" applyFill="1" applyBorder="1" applyAlignment="1">
      <alignment horizontal="center" vertical="center" wrapText="1"/>
    </xf>
    <xf numFmtId="0" fontId="51" fillId="0" borderId="58"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18" xfId="0" applyFont="1" applyFill="1" applyBorder="1" applyAlignment="1">
      <alignment horizontal="center" vertical="center" wrapText="1"/>
    </xf>
    <xf numFmtId="0" fontId="50" fillId="4" borderId="56" xfId="0" applyFont="1" applyFill="1" applyBorder="1" applyAlignment="1">
      <alignment horizontal="left" vertical="center" wrapText="1"/>
    </xf>
    <xf numFmtId="0" fontId="52" fillId="4" borderId="2" xfId="0" applyFont="1" applyFill="1" applyBorder="1" applyAlignment="1">
      <alignment horizontal="center" vertical="center" wrapText="1"/>
    </xf>
    <xf numFmtId="0" fontId="51" fillId="4" borderId="52" xfId="0" applyFont="1" applyFill="1" applyBorder="1" applyAlignment="1">
      <alignment horizontal="center" vertical="center" wrapText="1"/>
    </xf>
    <xf numFmtId="0" fontId="50" fillId="0" borderId="2" xfId="0" applyFont="1" applyFill="1" applyBorder="1" applyAlignment="1">
      <alignment horizontal="left" vertical="center" wrapText="1"/>
    </xf>
    <xf numFmtId="0" fontId="53" fillId="0"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3" fillId="0" borderId="2" xfId="0" applyFont="1" applyFill="1" applyBorder="1" applyAlignment="1">
      <alignment horizontal="left" vertical="center" wrapText="1"/>
    </xf>
    <xf numFmtId="4" fontId="53" fillId="0" borderId="2" xfId="0" applyNumberFormat="1" applyFont="1" applyFill="1" applyBorder="1" applyAlignment="1">
      <alignment horizontal="center" vertical="center" wrapText="1"/>
    </xf>
    <xf numFmtId="0" fontId="50" fillId="0" borderId="2" xfId="0" applyFont="1" applyBorder="1" applyAlignment="1">
      <alignment horizontal="center" vertical="center" wrapText="1"/>
    </xf>
    <xf numFmtId="0" fontId="53" fillId="4" borderId="2" xfId="0" applyFont="1" applyFill="1" applyBorder="1" applyAlignment="1">
      <alignment horizontal="center" vertical="center" wrapText="1"/>
    </xf>
    <xf numFmtId="0" fontId="50" fillId="4" borderId="2" xfId="0" applyFont="1" applyFill="1" applyBorder="1" applyAlignment="1">
      <alignment horizontal="center" vertical="center" wrapText="1"/>
    </xf>
    <xf numFmtId="4" fontId="50" fillId="0" borderId="6" xfId="0" applyNumberFormat="1" applyFont="1" applyBorder="1" applyAlignment="1">
      <alignment horizontal="center" vertical="center" wrapText="1"/>
    </xf>
    <xf numFmtId="0" fontId="50" fillId="4" borderId="6" xfId="0" applyFont="1" applyFill="1" applyBorder="1" applyAlignment="1">
      <alignment horizontal="center" vertical="center" wrapText="1"/>
    </xf>
    <xf numFmtId="0" fontId="50" fillId="0" borderId="56" xfId="0" applyFont="1" applyFill="1" applyBorder="1" applyAlignment="1">
      <alignment horizontal="center" vertical="center" wrapText="1"/>
    </xf>
    <xf numFmtId="4" fontId="50" fillId="4" borderId="56" xfId="0" applyNumberFormat="1" applyFont="1" applyFill="1" applyBorder="1" applyAlignment="1">
      <alignment horizontal="center" vertical="center" wrapText="1"/>
    </xf>
    <xf numFmtId="0" fontId="50" fillId="4" borderId="57" xfId="0" applyFont="1" applyFill="1" applyBorder="1" applyAlignment="1">
      <alignment horizontal="center" vertical="center" wrapText="1"/>
    </xf>
    <xf numFmtId="9" fontId="50" fillId="0" borderId="2" xfId="0" applyNumberFormat="1" applyFont="1" applyFill="1" applyBorder="1" applyAlignment="1">
      <alignment horizontal="center" vertical="center" wrapText="1"/>
    </xf>
    <xf numFmtId="1" fontId="50" fillId="0" borderId="2" xfId="0" applyNumberFormat="1" applyFont="1" applyFill="1" applyBorder="1" applyAlignment="1">
      <alignment horizontal="center" vertical="center" wrapText="1"/>
    </xf>
    <xf numFmtId="4" fontId="50" fillId="0" borderId="6" xfId="0" applyNumberFormat="1" applyFont="1" applyFill="1" applyBorder="1" applyAlignment="1">
      <alignment horizontal="center" vertical="center" wrapText="1"/>
    </xf>
    <xf numFmtId="0" fontId="50" fillId="0" borderId="23" xfId="0" applyFont="1" applyFill="1" applyBorder="1" applyAlignment="1">
      <alignment horizontal="center" vertical="center" wrapText="1"/>
    </xf>
    <xf numFmtId="4" fontId="50" fillId="0" borderId="2" xfId="0" applyNumberFormat="1" applyFont="1" applyFill="1" applyBorder="1" applyAlignment="1">
      <alignment horizontal="center" wrapText="1"/>
    </xf>
    <xf numFmtId="0" fontId="50" fillId="4" borderId="2" xfId="0" applyFont="1" applyFill="1" applyBorder="1" applyAlignment="1">
      <alignment vertical="top" wrapText="1"/>
    </xf>
    <xf numFmtId="0" fontId="50" fillId="4" borderId="2" xfId="0" applyFont="1" applyFill="1" applyBorder="1" applyAlignment="1">
      <alignment horizontal="left" vertical="center" wrapText="1"/>
    </xf>
    <xf numFmtId="4" fontId="50" fillId="4" borderId="2" xfId="0" applyNumberFormat="1" applyFont="1" applyFill="1" applyBorder="1" applyAlignment="1">
      <alignment wrapText="1"/>
    </xf>
    <xf numFmtId="0" fontId="50" fillId="4" borderId="2" xfId="0" applyFont="1" applyFill="1" applyBorder="1" applyAlignment="1">
      <alignment vertical="center" wrapText="1"/>
    </xf>
    <xf numFmtId="0" fontId="50" fillId="4" borderId="2" xfId="0" applyFont="1" applyFill="1" applyBorder="1" applyAlignment="1">
      <alignment horizontal="left" vertical="top" wrapText="1"/>
    </xf>
    <xf numFmtId="4" fontId="50" fillId="4" borderId="2" xfId="0" applyNumberFormat="1" applyFont="1" applyFill="1" applyBorder="1" applyAlignment="1">
      <alignment horizontal="center" vertical="center" wrapText="1"/>
    </xf>
    <xf numFmtId="0" fontId="49" fillId="4" borderId="2" xfId="0" applyFont="1" applyFill="1" applyBorder="1" applyAlignment="1">
      <alignment horizontal="center" vertical="center" wrapText="1"/>
    </xf>
    <xf numFmtId="4" fontId="49" fillId="4" borderId="2" xfId="0" applyNumberFormat="1" applyFont="1" applyFill="1" applyBorder="1" applyAlignment="1">
      <alignment horizontal="center" vertical="center" wrapText="1"/>
    </xf>
    <xf numFmtId="0" fontId="49" fillId="4" borderId="52" xfId="0" applyFont="1" applyFill="1" applyBorder="1" applyAlignment="1">
      <alignment horizontal="center" vertical="center" wrapText="1"/>
    </xf>
    <xf numFmtId="0" fontId="50" fillId="4" borderId="2" xfId="0" quotePrefix="1" applyFont="1" applyFill="1" applyBorder="1" applyAlignment="1">
      <alignment horizontal="center" vertical="center" wrapText="1"/>
    </xf>
    <xf numFmtId="4" fontId="51" fillId="4" borderId="2" xfId="0" applyNumberFormat="1" applyFont="1" applyFill="1" applyBorder="1" applyAlignment="1">
      <alignment horizontal="center" vertical="center" wrapText="1"/>
    </xf>
    <xf numFmtId="0" fontId="50" fillId="4" borderId="0" xfId="0" applyFont="1" applyFill="1" applyAlignment="1">
      <alignment horizontal="justify" vertical="center"/>
    </xf>
    <xf numFmtId="0" fontId="50" fillId="0" borderId="2" xfId="0" applyFont="1" applyFill="1" applyBorder="1" applyAlignment="1">
      <alignment horizontal="center" vertical="center" wrapText="1"/>
    </xf>
    <xf numFmtId="0" fontId="50" fillId="0" borderId="2" xfId="0" applyFont="1" applyFill="1" applyBorder="1" applyAlignment="1">
      <alignment horizontal="left" vertical="center" wrapText="1"/>
    </xf>
    <xf numFmtId="4" fontId="56" fillId="0" borderId="2" xfId="0" applyNumberFormat="1" applyFont="1" applyFill="1" applyBorder="1" applyAlignment="1">
      <alignment horizontal="center" vertical="center" wrapText="1"/>
    </xf>
    <xf numFmtId="0" fontId="50" fillId="0" borderId="5" xfId="0" applyFont="1" applyBorder="1" applyAlignment="1">
      <alignment horizontal="center" vertical="center" wrapText="1"/>
    </xf>
    <xf numFmtId="0" fontId="50" fillId="0" borderId="5" xfId="0" applyFont="1" applyBorder="1" applyAlignment="1">
      <alignment vertical="center" wrapText="1"/>
    </xf>
    <xf numFmtId="4" fontId="50" fillId="0" borderId="5" xfId="0" applyNumberFormat="1" applyFont="1" applyBorder="1" applyAlignment="1">
      <alignment horizontal="center" vertical="center" wrapText="1"/>
    </xf>
    <xf numFmtId="0" fontId="50" fillId="0" borderId="62" xfId="0" applyFont="1" applyBorder="1" applyAlignment="1">
      <alignment horizontal="center" vertical="center" wrapText="1"/>
    </xf>
    <xf numFmtId="0" fontId="50" fillId="0" borderId="63" xfId="0" applyFont="1" applyBorder="1" applyAlignment="1">
      <alignment horizontal="center" vertical="center" wrapText="1"/>
    </xf>
    <xf numFmtId="0" fontId="50" fillId="0" borderId="62" xfId="0" applyFont="1" applyFill="1" applyBorder="1" applyAlignment="1">
      <alignment horizontal="center" vertical="center" wrapText="1"/>
    </xf>
    <xf numFmtId="0" fontId="49" fillId="0" borderId="64" xfId="0" applyFont="1" applyFill="1" applyBorder="1" applyAlignment="1">
      <alignment horizontal="center" vertical="center" wrapText="1"/>
    </xf>
    <xf numFmtId="0" fontId="50" fillId="0" borderId="5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2" xfId="0" applyFont="1" applyFill="1" applyBorder="1" applyAlignment="1">
      <alignment horizontal="left" vertical="center" wrapText="1"/>
    </xf>
    <xf numFmtId="0" fontId="50" fillId="4" borderId="19" xfId="0" applyFont="1" applyFill="1" applyBorder="1" applyAlignment="1">
      <alignment horizontal="center" vertical="center" wrapText="1"/>
    </xf>
    <xf numFmtId="4" fontId="50" fillId="0" borderId="2" xfId="0" applyNumberFormat="1" applyFont="1" applyFill="1" applyBorder="1" applyAlignment="1">
      <alignment horizontal="center" vertical="center" wrapText="1"/>
    </xf>
    <xf numFmtId="0" fontId="57" fillId="4" borderId="2" xfId="0" applyFont="1" applyFill="1" applyBorder="1" applyAlignment="1">
      <alignment horizontal="center" vertical="center" wrapText="1"/>
    </xf>
    <xf numFmtId="9" fontId="57" fillId="0" borderId="2" xfId="0" applyNumberFormat="1" applyFont="1" applyFill="1" applyBorder="1" applyAlignment="1">
      <alignment horizontal="center" vertical="center" wrapText="1"/>
    </xf>
    <xf numFmtId="0" fontId="58" fillId="0" borderId="0" xfId="0" applyFont="1" applyAlignment="1">
      <alignment horizontal="left" vertical="center" indent="4"/>
    </xf>
    <xf numFmtId="0" fontId="50" fillId="0" borderId="3" xfId="0" applyFont="1" applyBorder="1" applyAlignment="1">
      <alignment horizontal="center" vertical="center" wrapText="1"/>
    </xf>
    <xf numFmtId="0" fontId="60" fillId="0" borderId="0" xfId="0" applyFont="1" applyAlignment="1">
      <alignment horizontal="center" vertical="center" wrapText="1"/>
    </xf>
    <xf numFmtId="0" fontId="61" fillId="0" borderId="0" xfId="0" applyFont="1"/>
    <xf numFmtId="0" fontId="62" fillId="0" borderId="0" xfId="4" applyFont="1"/>
    <xf numFmtId="0" fontId="50" fillId="0" borderId="2" xfId="0" applyFont="1" applyFill="1" applyBorder="1" applyAlignment="1">
      <alignment horizontal="center" vertical="center" wrapText="1"/>
    </xf>
    <xf numFmtId="0" fontId="57" fillId="0" borderId="56" xfId="0" applyFont="1" applyBorder="1" applyAlignment="1">
      <alignment horizontal="center" vertical="center" wrapText="1"/>
    </xf>
    <xf numFmtId="0" fontId="50" fillId="0" borderId="56" xfId="0" applyFont="1" applyBorder="1" applyAlignment="1">
      <alignment horizontal="center" vertical="center" wrapText="1"/>
    </xf>
    <xf numFmtId="0" fontId="52" fillId="0" borderId="56"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6" xfId="0" applyFont="1" applyFill="1" applyBorder="1" applyAlignment="1">
      <alignment horizontal="center" vertical="center" wrapText="1"/>
    </xf>
    <xf numFmtId="0" fontId="50" fillId="0" borderId="6" xfId="0" applyFont="1" applyFill="1" applyBorder="1" applyAlignment="1">
      <alignment horizontal="left" vertical="center" wrapText="1"/>
    </xf>
    <xf numFmtId="0" fontId="50" fillId="0" borderId="2" xfId="0" applyFont="1" applyBorder="1" applyAlignment="1">
      <alignment horizontal="center" vertical="center" wrapText="1"/>
    </xf>
    <xf numFmtId="0" fontId="50" fillId="0" borderId="6" xfId="0" applyFont="1" applyFill="1" applyBorder="1" applyAlignment="1">
      <alignment vertical="center" wrapText="1"/>
    </xf>
    <xf numFmtId="0" fontId="50" fillId="0" borderId="6" xfId="0" applyFont="1" applyFill="1" applyBorder="1" applyAlignment="1">
      <alignment horizontal="center" vertical="top" wrapText="1"/>
    </xf>
    <xf numFmtId="0" fontId="3" fillId="0" borderId="56" xfId="0" applyFont="1" applyBorder="1" applyAlignment="1">
      <alignment horizontal="center" vertical="center" wrapText="1"/>
    </xf>
    <xf numFmtId="0" fontId="3" fillId="0" borderId="6" xfId="0" applyFont="1" applyBorder="1" applyAlignment="1">
      <alignment horizontal="center" vertical="center" wrapText="1"/>
    </xf>
    <xf numFmtId="4" fontId="3" fillId="0" borderId="6" xfId="0" applyNumberFormat="1" applyFont="1" applyBorder="1" applyAlignment="1">
      <alignment horizontal="center" wrapText="1"/>
    </xf>
    <xf numFmtId="0" fontId="3" fillId="0" borderId="6" xfId="0" applyFont="1" applyBorder="1" applyAlignment="1">
      <alignment horizontal="center" wrapText="1"/>
    </xf>
    <xf numFmtId="0" fontId="57" fillId="0" borderId="56" xfId="0" applyFont="1" applyBorder="1" applyAlignment="1">
      <alignment horizontal="left" vertical="center" wrapText="1"/>
    </xf>
    <xf numFmtId="4" fontId="49" fillId="0" borderId="56" xfId="0" applyNumberFormat="1" applyFont="1" applyBorder="1" applyAlignment="1">
      <alignment horizontal="center" vertical="center" wrapText="1"/>
    </xf>
    <xf numFmtId="0" fontId="50" fillId="0" borderId="60" xfId="0" applyFont="1" applyBorder="1" applyAlignment="1">
      <alignment horizontal="center" vertical="center" wrapText="1"/>
    </xf>
    <xf numFmtId="0" fontId="57" fillId="0" borderId="60" xfId="0" applyFont="1" applyBorder="1" applyAlignment="1">
      <alignment horizontal="left" vertical="center" wrapText="1"/>
    </xf>
    <xf numFmtId="4" fontId="49" fillId="0" borderId="60" xfId="0" applyNumberFormat="1" applyFont="1" applyBorder="1" applyAlignment="1">
      <alignment horizontal="center" vertical="center" wrapText="1"/>
    </xf>
    <xf numFmtId="0" fontId="3" fillId="0" borderId="60" xfId="0" applyFont="1" applyBorder="1" applyAlignment="1">
      <alignment horizontal="center" vertical="center" wrapText="1"/>
    </xf>
    <xf numFmtId="0" fontId="3" fillId="0" borderId="2" xfId="0" applyFont="1" applyBorder="1" applyAlignment="1">
      <alignment horizontal="center" vertical="center" wrapText="1"/>
    </xf>
    <xf numFmtId="0" fontId="63" fillId="0" borderId="3" xfId="0" applyFont="1" applyFill="1" applyBorder="1" applyAlignment="1">
      <alignment horizontal="center" vertical="center" wrapText="1"/>
    </xf>
    <xf numFmtId="0" fontId="57" fillId="0" borderId="17" xfId="0" applyFont="1" applyBorder="1" applyAlignment="1">
      <alignment horizontal="left" vertical="center" wrapText="1"/>
    </xf>
    <xf numFmtId="0" fontId="50" fillId="0" borderId="4" xfId="0" applyFont="1" applyBorder="1" applyAlignment="1">
      <alignment horizontal="center" vertical="center" wrapText="1"/>
    </xf>
    <xf numFmtId="4" fontId="49" fillId="0" borderId="3" xfId="0" applyNumberFormat="1" applyFont="1" applyBorder="1" applyAlignment="1">
      <alignment horizontal="center" vertical="center" wrapText="1"/>
    </xf>
    <xf numFmtId="0" fontId="49" fillId="0" borderId="65" xfId="0" applyFont="1" applyBorder="1" applyAlignment="1">
      <alignment horizontal="center" vertical="center" wrapText="1"/>
    </xf>
    <xf numFmtId="0" fontId="63" fillId="0" borderId="2" xfId="0" applyFont="1" applyFill="1" applyBorder="1" applyAlignment="1">
      <alignment horizontal="center" vertical="center" wrapText="1"/>
    </xf>
    <xf numFmtId="0" fontId="63" fillId="0" borderId="24" xfId="0" applyFont="1" applyFill="1" applyBorder="1" applyAlignment="1">
      <alignment horizontal="center" vertical="center" wrapText="1"/>
    </xf>
    <xf numFmtId="0" fontId="57" fillId="0" borderId="21" xfId="0" applyFont="1" applyFill="1" applyBorder="1" applyAlignment="1">
      <alignment horizontal="left" vertical="center" wrapText="1"/>
    </xf>
    <xf numFmtId="0" fontId="50" fillId="0" borderId="24" xfId="0" applyFont="1" applyFill="1" applyBorder="1" applyAlignment="1">
      <alignment horizontal="center" vertical="center" wrapText="1"/>
    </xf>
    <xf numFmtId="0" fontId="49" fillId="0" borderId="20" xfId="0" applyFont="1" applyBorder="1" applyAlignment="1">
      <alignment horizontal="center" vertical="center" wrapText="1"/>
    </xf>
    <xf numFmtId="0" fontId="49" fillId="0" borderId="60" xfId="0" applyFont="1" applyBorder="1" applyAlignment="1">
      <alignment horizontal="center" vertical="center" wrapText="1"/>
    </xf>
    <xf numFmtId="0" fontId="49" fillId="0" borderId="66" xfId="0" applyFont="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41" fillId="0" borderId="48" xfId="3" applyFont="1" applyBorder="1" applyAlignment="1">
      <alignment horizontal="left" vertical="center" wrapText="1"/>
    </xf>
    <xf numFmtId="0" fontId="41" fillId="0" borderId="50" xfId="3" applyFont="1" applyBorder="1" applyAlignment="1">
      <alignment horizontal="left" vertical="center" wrapText="1"/>
    </xf>
    <xf numFmtId="0" fontId="50" fillId="0" borderId="56"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2" xfId="0" applyFont="1" applyFill="1" applyBorder="1" applyAlignment="1">
      <alignment horizontal="center" vertical="center" wrapText="1"/>
    </xf>
    <xf numFmtId="0" fontId="50" fillId="0" borderId="56" xfId="0" applyFont="1" applyFill="1" applyBorder="1" applyAlignment="1">
      <alignment horizontal="left" vertical="center" wrapText="1"/>
    </xf>
    <xf numFmtId="0" fontId="50" fillId="0" borderId="2"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3" xfId="0" applyFont="1" applyFill="1" applyBorder="1" applyAlignment="1">
      <alignment horizontal="left" vertical="center" wrapText="1"/>
    </xf>
    <xf numFmtId="0" fontId="53" fillId="0" borderId="2" xfId="0" applyFont="1" applyFill="1" applyBorder="1" applyAlignment="1">
      <alignment horizontal="center" vertical="center" wrapText="1"/>
    </xf>
    <xf numFmtId="0" fontId="50" fillId="0" borderId="6" xfId="0" applyFont="1" applyFill="1" applyBorder="1" applyAlignment="1">
      <alignment horizontal="center" vertical="center" wrapText="1"/>
    </xf>
    <xf numFmtId="4" fontId="50" fillId="0" borderId="2" xfId="0" applyNumberFormat="1" applyFont="1" applyFill="1" applyBorder="1" applyAlignment="1">
      <alignment horizontal="center" vertical="center" wrapText="1"/>
    </xf>
    <xf numFmtId="4" fontId="52" fillId="0" borderId="56" xfId="0" applyNumberFormat="1" applyFont="1" applyBorder="1" applyAlignment="1">
      <alignment horizontal="center" wrapText="1"/>
    </xf>
    <xf numFmtId="4" fontId="52" fillId="0" borderId="2" xfId="0" applyNumberFormat="1" applyFont="1" applyBorder="1" applyAlignment="1">
      <alignment horizontal="center" wrapText="1"/>
    </xf>
    <xf numFmtId="0" fontId="46" fillId="0" borderId="55" xfId="0" applyFont="1" applyBorder="1" applyAlignment="1">
      <alignment horizontal="center" vertical="center" wrapText="1"/>
    </xf>
    <xf numFmtId="0" fontId="46" fillId="0" borderId="19" xfId="0" applyFont="1" applyBorder="1" applyAlignment="1">
      <alignment horizontal="center" vertical="center" wrapText="1"/>
    </xf>
    <xf numFmtId="0" fontId="53" fillId="0" borderId="2" xfId="0" applyFont="1" applyFill="1" applyBorder="1" applyAlignment="1">
      <alignment horizontal="left" vertical="center" wrapText="1"/>
    </xf>
    <xf numFmtId="4" fontId="53" fillId="0" borderId="2" xfId="0" applyNumberFormat="1" applyFont="1" applyFill="1" applyBorder="1" applyAlignment="1">
      <alignment horizontal="center" vertical="center" wrapText="1"/>
    </xf>
    <xf numFmtId="0" fontId="46" fillId="0" borderId="59" xfId="0" applyFont="1" applyBorder="1" applyAlignment="1">
      <alignment horizontal="center" vertical="center" wrapText="1"/>
    </xf>
    <xf numFmtId="0" fontId="50" fillId="0" borderId="2" xfId="0" applyFont="1" applyBorder="1" applyAlignment="1">
      <alignment horizontal="left" vertical="center" wrapText="1"/>
    </xf>
    <xf numFmtId="0" fontId="50" fillId="0" borderId="19"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4" borderId="6" xfId="0" applyFont="1" applyFill="1" applyBorder="1" applyAlignment="1">
      <alignment horizontal="center" vertical="center" wrapText="1"/>
    </xf>
    <xf numFmtId="0" fontId="50" fillId="4" borderId="19" xfId="0" applyFont="1" applyFill="1" applyBorder="1" applyAlignment="1">
      <alignment horizontal="center" vertical="center" wrapText="1"/>
    </xf>
    <xf numFmtId="0" fontId="50" fillId="4" borderId="3" xfId="0" applyFont="1" applyFill="1" applyBorder="1" applyAlignment="1">
      <alignment horizontal="center" vertical="center" wrapText="1"/>
    </xf>
    <xf numFmtId="0" fontId="30" fillId="11" borderId="27" xfId="0" applyFont="1" applyFill="1" applyBorder="1" applyAlignment="1">
      <alignment horizontal="left" vertical="center" wrapText="1"/>
    </xf>
    <xf numFmtId="0" fontId="30" fillId="11" borderId="28" xfId="0" applyFont="1" applyFill="1" applyBorder="1" applyAlignment="1">
      <alignment horizontal="left" vertical="center" wrapText="1"/>
    </xf>
    <xf numFmtId="0" fontId="30" fillId="11" borderId="29" xfId="0" applyFont="1" applyFill="1" applyBorder="1" applyAlignment="1">
      <alignment horizontal="left" vertical="center" wrapText="1"/>
    </xf>
    <xf numFmtId="0" fontId="30" fillId="11" borderId="30" xfId="0" applyFont="1" applyFill="1" applyBorder="1" applyAlignment="1">
      <alignment horizontal="left" vertical="center" wrapText="1"/>
    </xf>
    <xf numFmtId="0" fontId="30" fillId="11" borderId="0" xfId="0" applyFont="1" applyFill="1" applyBorder="1" applyAlignment="1">
      <alignment horizontal="left" vertical="center" wrapText="1"/>
    </xf>
    <xf numFmtId="0" fontId="30" fillId="11" borderId="41" xfId="0" applyFont="1" applyFill="1" applyBorder="1" applyAlignment="1">
      <alignment horizontal="left" vertical="center" wrapText="1"/>
    </xf>
    <xf numFmtId="0" fontId="30" fillId="11" borderId="43" xfId="0" applyFont="1" applyFill="1" applyBorder="1" applyAlignment="1">
      <alignment horizontal="left" vertical="center" wrapText="1"/>
    </xf>
    <xf numFmtId="0" fontId="30" fillId="11" borderId="42" xfId="0" applyFont="1" applyFill="1" applyBorder="1" applyAlignment="1">
      <alignment horizontal="left" vertical="center" wrapText="1"/>
    </xf>
    <xf numFmtId="0" fontId="46" fillId="4" borderId="44" xfId="0" applyFont="1" applyFill="1" applyBorder="1" applyAlignment="1">
      <alignment horizontal="center" vertical="center" wrapText="1"/>
    </xf>
    <xf numFmtId="0" fontId="46" fillId="4" borderId="28" xfId="0" applyFont="1" applyFill="1" applyBorder="1" applyAlignment="1">
      <alignment horizontal="center" vertical="center" wrapText="1"/>
    </xf>
    <xf numFmtId="0" fontId="12" fillId="11" borderId="44" xfId="0" applyFont="1" applyFill="1" applyBorder="1" applyAlignment="1">
      <alignment horizontal="left" vertical="center" wrapText="1"/>
    </xf>
    <xf numFmtId="0" fontId="12" fillId="11" borderId="28" xfId="0" applyFont="1" applyFill="1" applyBorder="1" applyAlignment="1">
      <alignment horizontal="left" vertical="center" wrapText="1"/>
    </xf>
    <xf numFmtId="0" fontId="46"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2" fillId="11" borderId="27" xfId="0" applyFont="1" applyFill="1" applyBorder="1" applyAlignment="1">
      <alignment horizontal="left" vertical="center" wrapText="1"/>
    </xf>
    <xf numFmtId="0" fontId="3" fillId="4" borderId="41"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12" fillId="14" borderId="18" xfId="2" applyFont="1" applyBorder="1" applyAlignment="1">
      <alignment horizontal="center" vertical="center" wrapText="1"/>
    </xf>
    <xf numFmtId="0" fontId="12" fillId="14" borderId="2" xfId="2" applyFont="1" applyBorder="1" applyAlignment="1">
      <alignment horizontal="center" vertical="center" wrapText="1"/>
    </xf>
    <xf numFmtId="0" fontId="12" fillId="13" borderId="45"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2" fillId="13" borderId="46"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6" fillId="0" borderId="59"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0" borderId="19" xfId="0" applyFont="1" applyFill="1" applyBorder="1" applyAlignment="1">
      <alignment horizontal="center" vertical="center" wrapText="1"/>
    </xf>
    <xf numFmtId="0" fontId="54" fillId="0" borderId="59" xfId="0" applyFont="1" applyFill="1" applyBorder="1" applyAlignment="1">
      <alignment horizontal="center" vertical="center" wrapText="1"/>
    </xf>
    <xf numFmtId="4" fontId="50" fillId="0" borderId="2" xfId="0" applyNumberFormat="1" applyFont="1" applyBorder="1" applyAlignment="1">
      <alignment horizontal="center" vertical="center" wrapText="1"/>
    </xf>
    <xf numFmtId="0" fontId="55" fillId="0" borderId="2" xfId="0" applyFont="1" applyBorder="1" applyAlignment="1">
      <alignment horizontal="center" vertical="center" wrapText="1"/>
    </xf>
    <xf numFmtId="0" fontId="57" fillId="0" borderId="55" xfId="0" applyFont="1" applyBorder="1" applyAlignment="1">
      <alignment horizontal="center" vertical="center" wrapText="1"/>
    </xf>
    <xf numFmtId="0" fontId="57" fillId="0" borderId="3" xfId="0" applyFont="1" applyBorder="1" applyAlignment="1">
      <alignment horizontal="center" vertical="center" wrapText="1"/>
    </xf>
    <xf numFmtId="0" fontId="46" fillId="0" borderId="54" xfId="0" applyFont="1" applyBorder="1" applyAlignment="1">
      <alignment horizontal="center" vertical="center" wrapText="1"/>
    </xf>
    <xf numFmtId="0" fontId="46" fillId="0" borderId="61" xfId="0" applyFont="1" applyBorder="1" applyAlignment="1">
      <alignment horizontal="center" vertical="center" wrapText="1"/>
    </xf>
    <xf numFmtId="0" fontId="46" fillId="0" borderId="62" xfId="0" applyFont="1" applyBorder="1" applyAlignment="1">
      <alignment horizontal="center" vertical="center" wrapText="1"/>
    </xf>
    <xf numFmtId="0" fontId="50" fillId="0" borderId="56" xfId="0" applyFont="1" applyBorder="1" applyAlignment="1">
      <alignment horizontal="left" vertical="top" wrapText="1"/>
    </xf>
    <xf numFmtId="0" fontId="50" fillId="0" borderId="2" xfId="0" applyFont="1" applyBorder="1" applyAlignment="1">
      <alignment horizontal="left" vertical="top" wrapText="1"/>
    </xf>
    <xf numFmtId="0" fontId="53" fillId="0" borderId="56" xfId="0" applyFont="1" applyBorder="1" applyAlignment="1">
      <alignment horizontal="center" vertical="center" wrapText="1"/>
    </xf>
    <xf numFmtId="0" fontId="53" fillId="0" borderId="2" xfId="0" applyFont="1" applyBorder="1" applyAlignment="1">
      <alignment horizontal="center" vertical="center" wrapText="1"/>
    </xf>
    <xf numFmtId="0" fontId="57" fillId="0" borderId="57" xfId="0" applyFont="1" applyBorder="1" applyAlignment="1">
      <alignment horizontal="center" vertical="center" wrapText="1"/>
    </xf>
    <xf numFmtId="0" fontId="57" fillId="0" borderId="18" xfId="0" applyFont="1" applyBorder="1" applyAlignment="1">
      <alignment horizontal="center" vertical="center" wrapText="1"/>
    </xf>
    <xf numFmtId="0" fontId="57" fillId="0" borderId="56" xfId="0" applyFont="1" applyBorder="1" applyAlignment="1">
      <alignment horizontal="center" vertical="center" wrapText="1"/>
    </xf>
    <xf numFmtId="0" fontId="57" fillId="0" borderId="2" xfId="0" applyFont="1" applyBorder="1" applyAlignment="1">
      <alignment horizontal="center" vertical="center" wrapText="1"/>
    </xf>
    <xf numFmtId="0" fontId="52" fillId="0" borderId="56" xfId="0" applyFont="1" applyBorder="1" applyAlignment="1">
      <alignment horizontal="center" vertical="center" wrapText="1"/>
    </xf>
    <xf numFmtId="0" fontId="52" fillId="0" borderId="2"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62" xfId="0"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0" fillId="0" borderId="33"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4" xfId="1" applyBorder="1" applyAlignment="1">
      <alignment horizontal="center" vertical="center" wrapText="1"/>
    </xf>
    <xf numFmtId="0" fontId="11" fillId="0" borderId="35"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6" xfId="1" applyBorder="1" applyAlignment="1">
      <alignment horizontal="center" vertical="center"/>
    </xf>
    <xf numFmtId="0" fontId="11" fillId="0" borderId="37" xfId="1" applyBorder="1" applyAlignment="1">
      <alignment horizontal="center" vertical="center"/>
    </xf>
    <xf numFmtId="0" fontId="11" fillId="0" borderId="14" xfId="1" applyBorder="1" applyAlignment="1">
      <alignment horizontal="center" vertical="center"/>
    </xf>
    <xf numFmtId="0" fontId="11" fillId="0" borderId="38"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9"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5">
    <cellStyle name="Hyperlink" xfId="4" builtinId="8"/>
    <cellStyle name="Neutral" xfId="2" builtinId="28"/>
    <cellStyle name="Normal" xfId="0" builtinId="0"/>
    <cellStyle name="Normal 2" xfId="3"/>
    <cellStyle name="Obično_Prilog 5" xfId="1"/>
  </cellStyles>
  <dxfs count="0"/>
  <tableStyles count="0" defaultTableStyle="TableStyleMedium2" defaultPivotStyle="PivotStyleLight16"/>
  <colors>
    <mruColors>
      <color rgb="FFBEC1F8"/>
      <color rgb="FF85BD7D"/>
      <color rgb="FFFFCC66"/>
      <color rgb="FFCCC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4140625" defaultRowHeight="13.2"/>
  <cols>
    <col min="1" max="1" width="179.88671875" style="43" customWidth="1"/>
    <col min="2" max="16384" width="11.44140625" style="43"/>
  </cols>
  <sheetData>
    <row r="1" spans="1:1">
      <c r="A1" s="44" t="s">
        <v>0</v>
      </c>
    </row>
    <row r="2" spans="1:1">
      <c r="A2" s="51" t="s">
        <v>1</v>
      </c>
    </row>
    <row r="3" spans="1:1" ht="52.8">
      <c r="A3" s="51" t="s">
        <v>2</v>
      </c>
    </row>
    <row r="4" spans="1:1" ht="26.4">
      <c r="A4" s="51" t="s">
        <v>3</v>
      </c>
    </row>
    <row r="5" spans="1:1" ht="26.4">
      <c r="A5" s="51" t="s">
        <v>4</v>
      </c>
    </row>
    <row r="6" spans="1:1">
      <c r="A6" s="51" t="s">
        <v>5</v>
      </c>
    </row>
    <row r="7" spans="1:1" ht="26.4">
      <c r="A7" s="51" t="s">
        <v>6</v>
      </c>
    </row>
    <row r="8" spans="1:1">
      <c r="A8" s="51" t="s">
        <v>7</v>
      </c>
    </row>
    <row r="10" spans="1:1">
      <c r="A10" s="44" t="s">
        <v>8</v>
      </c>
    </row>
    <row r="11" spans="1:1" ht="26.4">
      <c r="A11" s="51" t="s">
        <v>9</v>
      </c>
    </row>
    <row r="12" spans="1:1">
      <c r="A12" s="51" t="s">
        <v>10</v>
      </c>
    </row>
    <row r="13" spans="1:1">
      <c r="A13" s="51" t="s">
        <v>11</v>
      </c>
    </row>
    <row r="14" spans="1:1">
      <c r="A14" s="51" t="s">
        <v>12</v>
      </c>
    </row>
    <row r="15" spans="1:1" ht="26.4">
      <c r="A15" s="51" t="s">
        <v>13</v>
      </c>
    </row>
    <row r="16" spans="1:1">
      <c r="A16" s="51" t="s">
        <v>14</v>
      </c>
    </row>
    <row r="17" spans="1:1" ht="26.4">
      <c r="A17" s="51" t="s">
        <v>15</v>
      </c>
    </row>
    <row r="19" spans="1:1">
      <c r="A19" s="45" t="s">
        <v>16</v>
      </c>
    </row>
    <row r="20" spans="1:1" ht="66">
      <c r="A20" s="52" t="s">
        <v>17</v>
      </c>
    </row>
    <row r="21" spans="1:1" ht="39.6">
      <c r="A21" s="52" t="s">
        <v>18</v>
      </c>
    </row>
    <row r="22" spans="1:1" ht="26.4">
      <c r="A22" s="52" t="s">
        <v>19</v>
      </c>
    </row>
    <row r="23" spans="1:1" ht="26.4">
      <c r="A23" s="52" t="s">
        <v>20</v>
      </c>
    </row>
    <row r="24" spans="1:1">
      <c r="A24" s="52" t="s">
        <v>21</v>
      </c>
    </row>
    <row r="25" spans="1:1" ht="26.4">
      <c r="A25" s="52" t="s">
        <v>22</v>
      </c>
    </row>
    <row r="26" spans="1:1" ht="26.4">
      <c r="A26" s="52" t="s">
        <v>23</v>
      </c>
    </row>
    <row r="27" spans="1:1" ht="66">
      <c r="A27" s="52" t="s">
        <v>24</v>
      </c>
    </row>
    <row r="28" spans="1:1" ht="26.4">
      <c r="A28" s="52" t="s">
        <v>25</v>
      </c>
    </row>
    <row r="29" spans="1:1">
      <c r="A29" s="52" t="s">
        <v>26</v>
      </c>
    </row>
    <row r="31" spans="1:1">
      <c r="A31" s="46" t="s">
        <v>27</v>
      </c>
    </row>
    <row r="32" spans="1:1">
      <c r="A32" s="53" t="s">
        <v>28</v>
      </c>
    </row>
    <row r="33" spans="1:1" ht="26.4">
      <c r="A33" s="52" t="s">
        <v>29</v>
      </c>
    </row>
    <row r="34" spans="1:1" ht="26.4">
      <c r="A34" s="52" t="s">
        <v>30</v>
      </c>
    </row>
    <row r="35" spans="1:1" ht="26.4">
      <c r="A35" s="52" t="s">
        <v>31</v>
      </c>
    </row>
    <row r="36" spans="1:1">
      <c r="A36" s="52" t="s">
        <v>32</v>
      </c>
    </row>
    <row r="37" spans="1:1" ht="26.4">
      <c r="A37" s="52" t="s">
        <v>33</v>
      </c>
    </row>
    <row r="38" spans="1:1" ht="26.4">
      <c r="A38" s="52" t="s">
        <v>34</v>
      </c>
    </row>
    <row r="39" spans="1:1" ht="26.4">
      <c r="A39" s="52" t="s">
        <v>35</v>
      </c>
    </row>
    <row r="40" spans="1:1" ht="26.4">
      <c r="A40" s="52" t="s">
        <v>36</v>
      </c>
    </row>
    <row r="41" spans="1:1">
      <c r="A41" s="52" t="s">
        <v>37</v>
      </c>
    </row>
    <row r="42" spans="1:1" ht="26.4">
      <c r="A42" s="52" t="s">
        <v>38</v>
      </c>
    </row>
    <row r="43" spans="1:1">
      <c r="A43" s="52" t="s">
        <v>39</v>
      </c>
    </row>
    <row r="44" spans="1:1" ht="26.4">
      <c r="A44" s="52" t="s">
        <v>40</v>
      </c>
    </row>
    <row r="45" spans="1:1" ht="26.4">
      <c r="A45" s="52" t="s">
        <v>41</v>
      </c>
    </row>
    <row r="46" spans="1:1" ht="52.8">
      <c r="A46" s="52" t="s">
        <v>42</v>
      </c>
    </row>
    <row r="47" spans="1:1" ht="39.6">
      <c r="A47" s="52" t="s">
        <v>43</v>
      </c>
    </row>
    <row r="48" spans="1:1" ht="26.4">
      <c r="A48" s="52"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8671875" defaultRowHeight="13.2"/>
  <cols>
    <col min="1" max="1" width="42.88671875" customWidth="1"/>
    <col min="2" max="2" width="19.44140625" customWidth="1"/>
    <col min="3" max="3" width="37" customWidth="1"/>
    <col min="4" max="7" width="12.33203125" customWidth="1"/>
    <col min="8" max="8" width="18.109375" customWidth="1"/>
  </cols>
  <sheetData>
    <row r="1" spans="1:8" ht="30" customHeight="1">
      <c r="A1" s="370" t="s">
        <v>191</v>
      </c>
      <c r="B1" s="371"/>
      <c r="C1" s="371"/>
      <c r="D1" s="371"/>
      <c r="E1" s="371"/>
      <c r="F1" s="371"/>
      <c r="G1" s="371"/>
      <c r="H1" s="372"/>
    </row>
    <row r="2" spans="1:8" ht="21" customHeight="1">
      <c r="A2" s="36" t="s">
        <v>169</v>
      </c>
      <c r="B2" s="354" t="s">
        <v>170</v>
      </c>
      <c r="C2" s="354"/>
      <c r="D2" s="354"/>
      <c r="E2" s="354"/>
      <c r="F2" s="354"/>
      <c r="G2" s="354"/>
      <c r="H2" s="354"/>
    </row>
    <row r="3" spans="1:8" ht="32.25" customHeight="1">
      <c r="A3" s="250" t="s">
        <v>171</v>
      </c>
      <c r="B3" s="250" t="s">
        <v>192</v>
      </c>
      <c r="C3" s="231" t="s">
        <v>193</v>
      </c>
      <c r="D3" s="250" t="s">
        <v>98</v>
      </c>
      <c r="E3" s="250" t="s">
        <v>175</v>
      </c>
      <c r="F3" s="250" t="s">
        <v>176</v>
      </c>
      <c r="G3" s="250" t="s">
        <v>177</v>
      </c>
      <c r="H3" s="250" t="s">
        <v>194</v>
      </c>
    </row>
    <row r="4" spans="1:8" ht="27.75" customHeight="1">
      <c r="A4" s="373"/>
      <c r="B4" s="373"/>
      <c r="C4" s="249"/>
      <c r="D4" s="259"/>
      <c r="E4" s="373"/>
      <c r="F4" s="373"/>
      <c r="G4" s="373"/>
      <c r="H4" s="249"/>
    </row>
    <row r="5" spans="1:8" ht="13.8" thickBot="1">
      <c r="A5" s="19">
        <v>1</v>
      </c>
      <c r="B5" s="19">
        <v>2</v>
      </c>
      <c r="C5" s="20">
        <v>3</v>
      </c>
      <c r="D5" s="20">
        <v>4</v>
      </c>
      <c r="E5" s="19">
        <v>5</v>
      </c>
      <c r="F5" s="19">
        <v>6</v>
      </c>
      <c r="G5" s="19">
        <v>7</v>
      </c>
      <c r="H5" s="20">
        <v>8</v>
      </c>
    </row>
    <row r="6" spans="1:8" ht="13.5" customHeight="1">
      <c r="A6" s="11"/>
      <c r="B6" s="11"/>
      <c r="C6" s="9"/>
      <c r="D6" s="9"/>
      <c r="E6" s="9"/>
      <c r="F6" s="9"/>
      <c r="G6" s="9"/>
      <c r="H6" s="9"/>
    </row>
    <row r="7" spans="1:8">
      <c r="A7" s="12"/>
      <c r="B7" s="12"/>
      <c r="C7" s="10"/>
      <c r="D7" s="10"/>
      <c r="E7" s="10"/>
      <c r="F7" s="10"/>
      <c r="G7" s="10"/>
      <c r="H7" s="10"/>
    </row>
    <row r="8" spans="1:8">
      <c r="A8" s="12"/>
      <c r="B8" s="12"/>
      <c r="C8" s="10"/>
      <c r="D8" s="10"/>
      <c r="E8" s="10"/>
      <c r="F8" s="10"/>
      <c r="G8" s="10"/>
      <c r="H8" s="10"/>
    </row>
    <row r="9" spans="1:8">
      <c r="A9" s="12"/>
      <c r="B9" s="12"/>
      <c r="C9" s="10"/>
      <c r="D9" s="10"/>
      <c r="E9" s="10"/>
      <c r="F9" s="10"/>
      <c r="G9" s="10"/>
      <c r="H9" s="10"/>
    </row>
    <row r="10" spans="1:8">
      <c r="A10" s="12"/>
      <c r="B10" s="12"/>
      <c r="C10" s="10"/>
      <c r="D10" s="10"/>
      <c r="E10" s="10"/>
      <c r="F10" s="10"/>
      <c r="G10" s="10"/>
      <c r="H10" s="10"/>
    </row>
    <row r="11" spans="1:8">
      <c r="A11" s="12"/>
      <c r="B11" s="12"/>
      <c r="C11" s="10"/>
      <c r="D11" s="10"/>
      <c r="E11" s="10"/>
      <c r="F11" s="10"/>
      <c r="G11" s="10"/>
      <c r="H11" s="10"/>
    </row>
    <row r="12" spans="1:8">
      <c r="A12" s="12"/>
      <c r="B12" s="12"/>
      <c r="C12" s="10"/>
      <c r="D12" s="10"/>
      <c r="E12" s="10"/>
      <c r="F12" s="10"/>
      <c r="G12" s="10"/>
      <c r="H12" s="10"/>
    </row>
    <row r="14" spans="1:8" ht="13.8">
      <c r="A14" s="59" t="s">
        <v>71</v>
      </c>
    </row>
    <row r="15" spans="1:8" ht="13.8">
      <c r="A15" s="279" t="s">
        <v>184</v>
      </c>
      <c r="B15" s="279"/>
      <c r="C15" s="279"/>
      <c r="D15" s="279"/>
      <c r="E15" s="279"/>
      <c r="F15" s="279"/>
      <c r="G15" s="279"/>
      <c r="H15" s="279"/>
    </row>
    <row r="16" spans="1:8" ht="8.1" customHeight="1"/>
    <row r="17" spans="1:8" ht="33.75" customHeight="1">
      <c r="A17" s="377" t="s">
        <v>195</v>
      </c>
      <c r="B17" s="279"/>
      <c r="C17" s="279"/>
      <c r="D17" s="279"/>
      <c r="E17" s="279"/>
      <c r="F17" s="279"/>
      <c r="G17" s="279"/>
      <c r="H17" s="279"/>
    </row>
    <row r="18" spans="1:8" ht="8.1" customHeight="1"/>
    <row r="19" spans="1:8">
      <c r="A19" s="376" t="s">
        <v>196</v>
      </c>
      <c r="B19" s="363"/>
      <c r="C19" s="363"/>
      <c r="D19" s="363"/>
      <c r="E19" s="363"/>
      <c r="F19" s="363"/>
      <c r="G19" s="363"/>
      <c r="H19" s="363"/>
    </row>
    <row r="20" spans="1:8" ht="18" customHeight="1">
      <c r="A20" s="363"/>
      <c r="B20" s="363"/>
      <c r="C20" s="363"/>
      <c r="D20" s="363"/>
      <c r="E20" s="363"/>
      <c r="F20" s="363"/>
      <c r="G20" s="363"/>
      <c r="H20" s="363"/>
    </row>
    <row r="21" spans="1:8" ht="8.1" customHeight="1"/>
    <row r="22" spans="1:8" ht="15.75" customHeight="1">
      <c r="A22" s="376" t="s">
        <v>197</v>
      </c>
      <c r="B22" s="363"/>
      <c r="C22" s="363"/>
      <c r="D22" s="363"/>
      <c r="E22" s="363"/>
      <c r="F22" s="363"/>
      <c r="G22" s="363"/>
      <c r="H22" s="363"/>
    </row>
    <row r="23" spans="1:8">
      <c r="A23" s="363"/>
      <c r="B23" s="363"/>
      <c r="C23" s="363"/>
      <c r="D23" s="363"/>
      <c r="E23" s="363"/>
      <c r="F23" s="363"/>
      <c r="G23" s="363"/>
      <c r="H23" s="363"/>
    </row>
    <row r="24" spans="1:8" ht="16.5" customHeight="1">
      <c r="A24" s="363"/>
      <c r="B24" s="363"/>
      <c r="C24" s="363"/>
      <c r="D24" s="363"/>
      <c r="E24" s="363"/>
      <c r="F24" s="363"/>
      <c r="G24" s="363"/>
      <c r="H24" s="363"/>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4140625" defaultRowHeight="13.2"/>
  <cols>
    <col min="1" max="1" width="13.6640625" style="24" customWidth="1"/>
    <col min="2" max="2" width="50.6640625" style="24" customWidth="1"/>
    <col min="3" max="3" width="8.6640625" style="24" customWidth="1"/>
    <col min="4" max="4" width="13.6640625" style="24" customWidth="1"/>
    <col min="5" max="5" width="8.6640625" style="24" customWidth="1"/>
    <col min="6" max="6" width="19.6640625" style="24" customWidth="1"/>
    <col min="7" max="7" width="50.6640625" style="24" customWidth="1"/>
    <col min="8" max="8" width="8.6640625" style="24" customWidth="1"/>
    <col min="9" max="9" width="13.6640625" style="24" customWidth="1"/>
    <col min="10" max="10" width="8.6640625" style="24" customWidth="1"/>
    <col min="11" max="16384" width="11.44140625" style="24"/>
  </cols>
  <sheetData>
    <row r="1" spans="1:10" ht="15.6">
      <c r="A1" s="62" t="s">
        <v>198</v>
      </c>
      <c r="B1" s="395" t="s">
        <v>199</v>
      </c>
      <c r="C1" s="395"/>
      <c r="D1" s="395"/>
      <c r="E1" s="395"/>
      <c r="F1" s="395"/>
      <c r="G1" s="395"/>
      <c r="H1" s="395"/>
      <c r="I1" s="395"/>
      <c r="J1" s="395"/>
    </row>
    <row r="2" spans="1:10" ht="5.25" customHeight="1" thickBot="1"/>
    <row r="3" spans="1:10" ht="27" thickTop="1">
      <c r="A3" s="63" t="s">
        <v>171</v>
      </c>
      <c r="B3" s="64" t="s">
        <v>200</v>
      </c>
      <c r="C3" s="64" t="s">
        <v>201</v>
      </c>
      <c r="D3" s="64" t="s">
        <v>202</v>
      </c>
      <c r="E3" s="64" t="s">
        <v>203</v>
      </c>
      <c r="F3" s="38" t="s">
        <v>58</v>
      </c>
      <c r="G3" s="64" t="s">
        <v>204</v>
      </c>
      <c r="H3" s="64" t="s">
        <v>201</v>
      </c>
      <c r="I3" s="64" t="s">
        <v>202</v>
      </c>
      <c r="J3" s="65" t="s">
        <v>203</v>
      </c>
    </row>
    <row r="4" spans="1:10" ht="10.5" customHeight="1" thickBot="1">
      <c r="A4" s="66">
        <v>1</v>
      </c>
      <c r="B4" s="67">
        <v>2</v>
      </c>
      <c r="C4" s="67">
        <v>3</v>
      </c>
      <c r="D4" s="67">
        <v>4</v>
      </c>
      <c r="E4" s="67" t="s">
        <v>205</v>
      </c>
      <c r="F4" s="68">
        <v>6</v>
      </c>
      <c r="G4" s="67">
        <v>7</v>
      </c>
      <c r="H4" s="67">
        <v>8</v>
      </c>
      <c r="I4" s="67">
        <v>9</v>
      </c>
      <c r="J4" s="69" t="s">
        <v>206</v>
      </c>
    </row>
    <row r="5" spans="1:10" ht="20.100000000000001" customHeight="1" thickTop="1">
      <c r="A5" s="379" t="s">
        <v>207</v>
      </c>
      <c r="B5" s="382"/>
      <c r="C5" s="384"/>
      <c r="D5" s="384"/>
      <c r="E5" s="384">
        <f>+C5*D5</f>
        <v>0</v>
      </c>
      <c r="F5" s="394" t="s">
        <v>208</v>
      </c>
      <c r="G5" s="89"/>
      <c r="H5" s="25"/>
      <c r="I5" s="25"/>
      <c r="J5" s="26">
        <f t="shared" ref="J5:J37" si="0">+H5*I5</f>
        <v>0</v>
      </c>
    </row>
    <row r="6" spans="1:10" ht="20.100000000000001" customHeight="1">
      <c r="A6" s="380"/>
      <c r="B6" s="383"/>
      <c r="C6" s="385"/>
      <c r="D6" s="385"/>
      <c r="E6" s="385"/>
      <c r="F6" s="389"/>
      <c r="G6" s="90"/>
      <c r="H6" s="27"/>
      <c r="I6" s="27"/>
      <c r="J6" s="28">
        <f t="shared" si="0"/>
        <v>0</v>
      </c>
    </row>
    <row r="7" spans="1:10" ht="20.100000000000001" customHeight="1">
      <c r="A7" s="380"/>
      <c r="B7" s="383"/>
      <c r="C7" s="386"/>
      <c r="D7" s="386"/>
      <c r="E7" s="386"/>
      <c r="F7" s="389"/>
      <c r="G7" s="90"/>
      <c r="H7" s="27"/>
      <c r="I7" s="27"/>
      <c r="J7" s="28">
        <f t="shared" si="0"/>
        <v>0</v>
      </c>
    </row>
    <row r="8" spans="1:10" ht="20.100000000000001" customHeight="1">
      <c r="A8" s="380"/>
      <c r="B8" s="383"/>
      <c r="C8" s="387"/>
      <c r="D8" s="387"/>
      <c r="E8" s="387">
        <f>+C8*D8</f>
        <v>0</v>
      </c>
      <c r="F8" s="388" t="s">
        <v>209</v>
      </c>
      <c r="G8" s="90"/>
      <c r="H8" s="27"/>
      <c r="I8" s="27"/>
      <c r="J8" s="28">
        <f t="shared" si="0"/>
        <v>0</v>
      </c>
    </row>
    <row r="9" spans="1:10" ht="20.100000000000001" customHeight="1">
      <c r="A9" s="380"/>
      <c r="B9" s="383"/>
      <c r="C9" s="385"/>
      <c r="D9" s="385"/>
      <c r="E9" s="385"/>
      <c r="F9" s="389"/>
      <c r="G9" s="90"/>
      <c r="H9" s="27"/>
      <c r="I9" s="27"/>
      <c r="J9" s="28">
        <f t="shared" si="0"/>
        <v>0</v>
      </c>
    </row>
    <row r="10" spans="1:10" ht="20.100000000000001" customHeight="1">
      <c r="A10" s="380"/>
      <c r="B10" s="383"/>
      <c r="C10" s="386"/>
      <c r="D10" s="386"/>
      <c r="E10" s="386"/>
      <c r="F10" s="389"/>
      <c r="G10" s="90"/>
      <c r="H10" s="27"/>
      <c r="I10" s="27"/>
      <c r="J10" s="28">
        <f t="shared" si="0"/>
        <v>0</v>
      </c>
    </row>
    <row r="11" spans="1:10" ht="20.100000000000001" customHeight="1">
      <c r="A11" s="380"/>
      <c r="B11" s="383"/>
      <c r="C11" s="387"/>
      <c r="D11" s="387"/>
      <c r="E11" s="387">
        <f>+C11*D11</f>
        <v>0</v>
      </c>
      <c r="F11" s="388" t="s">
        <v>210</v>
      </c>
      <c r="G11" s="90"/>
      <c r="H11" s="27"/>
      <c r="I11" s="27"/>
      <c r="J11" s="28">
        <f t="shared" si="0"/>
        <v>0</v>
      </c>
    </row>
    <row r="12" spans="1:10" ht="20.100000000000001" customHeight="1">
      <c r="A12" s="380"/>
      <c r="B12" s="383"/>
      <c r="C12" s="385"/>
      <c r="D12" s="385"/>
      <c r="E12" s="385"/>
      <c r="F12" s="389"/>
      <c r="G12" s="90"/>
      <c r="H12" s="27"/>
      <c r="I12" s="27"/>
      <c r="J12" s="28">
        <f t="shared" si="0"/>
        <v>0</v>
      </c>
    </row>
    <row r="13" spans="1:10" ht="20.100000000000001" customHeight="1">
      <c r="A13" s="380"/>
      <c r="B13" s="383"/>
      <c r="C13" s="386"/>
      <c r="D13" s="386"/>
      <c r="E13" s="386"/>
      <c r="F13" s="389"/>
      <c r="G13" s="90"/>
      <c r="H13" s="27"/>
      <c r="I13" s="27"/>
      <c r="J13" s="28">
        <f t="shared" si="0"/>
        <v>0</v>
      </c>
    </row>
    <row r="14" spans="1:10" ht="20.100000000000001" customHeight="1">
      <c r="A14" s="380"/>
      <c r="B14" s="383"/>
      <c r="C14" s="387"/>
      <c r="D14" s="387"/>
      <c r="E14" s="387">
        <f>+C14*D14</f>
        <v>0</v>
      </c>
      <c r="F14" s="392" t="s">
        <v>211</v>
      </c>
      <c r="G14" s="90"/>
      <c r="H14" s="27"/>
      <c r="I14" s="27"/>
      <c r="J14" s="28">
        <f t="shared" si="0"/>
        <v>0</v>
      </c>
    </row>
    <row r="15" spans="1:10" ht="20.100000000000001" customHeight="1">
      <c r="A15" s="380"/>
      <c r="B15" s="383"/>
      <c r="C15" s="385"/>
      <c r="D15" s="385"/>
      <c r="E15" s="385"/>
      <c r="F15" s="389"/>
      <c r="G15" s="90"/>
      <c r="H15" s="27"/>
      <c r="I15" s="27"/>
      <c r="J15" s="28">
        <f t="shared" si="0"/>
        <v>0</v>
      </c>
    </row>
    <row r="16" spans="1:10" ht="20.100000000000001" customHeight="1">
      <c r="A16" s="380"/>
      <c r="B16" s="383"/>
      <c r="C16" s="386"/>
      <c r="D16" s="386"/>
      <c r="E16" s="386"/>
      <c r="F16" s="389"/>
      <c r="G16" s="90"/>
      <c r="H16" s="27"/>
      <c r="I16" s="27"/>
      <c r="J16" s="28">
        <f t="shared" si="0"/>
        <v>0</v>
      </c>
    </row>
    <row r="17" spans="1:10" ht="20.100000000000001" customHeight="1">
      <c r="A17" s="380"/>
      <c r="B17" s="383"/>
      <c r="C17" s="387"/>
      <c r="D17" s="387"/>
      <c r="E17" s="387">
        <f>+C17*D17</f>
        <v>0</v>
      </c>
      <c r="F17" s="392" t="s">
        <v>212</v>
      </c>
      <c r="G17" s="90"/>
      <c r="H17" s="27"/>
      <c r="I17" s="27"/>
      <c r="J17" s="28">
        <f t="shared" si="0"/>
        <v>0</v>
      </c>
    </row>
    <row r="18" spans="1:10" ht="20.100000000000001" customHeight="1">
      <c r="A18" s="380"/>
      <c r="B18" s="383"/>
      <c r="C18" s="385"/>
      <c r="D18" s="385"/>
      <c r="E18" s="385"/>
      <c r="F18" s="389"/>
      <c r="G18" s="90"/>
      <c r="H18" s="27"/>
      <c r="I18" s="27"/>
      <c r="J18" s="28">
        <f t="shared" si="0"/>
        <v>0</v>
      </c>
    </row>
    <row r="19" spans="1:10" ht="20.100000000000001" customHeight="1" thickBot="1">
      <c r="A19" s="381"/>
      <c r="B19" s="390"/>
      <c r="C19" s="391"/>
      <c r="D19" s="391"/>
      <c r="E19" s="391"/>
      <c r="F19" s="393"/>
      <c r="G19" s="91"/>
      <c r="H19" s="29"/>
      <c r="I19" s="29"/>
      <c r="J19" s="30">
        <f t="shared" si="0"/>
        <v>0</v>
      </c>
    </row>
    <row r="20" spans="1:10" ht="19.5" customHeight="1" thickTop="1">
      <c r="A20" s="379" t="s">
        <v>213</v>
      </c>
      <c r="B20" s="382"/>
      <c r="C20" s="384"/>
      <c r="D20" s="384"/>
      <c r="E20" s="384">
        <f>+C20*D20</f>
        <v>0</v>
      </c>
      <c r="F20" s="394" t="s">
        <v>214</v>
      </c>
      <c r="G20" s="89"/>
      <c r="H20" s="25"/>
      <c r="I20" s="25"/>
      <c r="J20" s="26">
        <f t="shared" si="0"/>
        <v>0</v>
      </c>
    </row>
    <row r="21" spans="1:10" ht="19.5" customHeight="1">
      <c r="A21" s="380"/>
      <c r="B21" s="383"/>
      <c r="C21" s="385"/>
      <c r="D21" s="385"/>
      <c r="E21" s="385"/>
      <c r="F21" s="389"/>
      <c r="G21" s="90"/>
      <c r="H21" s="27"/>
      <c r="I21" s="27"/>
      <c r="J21" s="28">
        <f t="shared" si="0"/>
        <v>0</v>
      </c>
    </row>
    <row r="22" spans="1:10" ht="19.5" customHeight="1">
      <c r="A22" s="380"/>
      <c r="B22" s="383"/>
      <c r="C22" s="386"/>
      <c r="D22" s="386"/>
      <c r="E22" s="386"/>
      <c r="F22" s="389"/>
      <c r="G22" s="90"/>
      <c r="H22" s="27"/>
      <c r="I22" s="27"/>
      <c r="J22" s="28">
        <f t="shared" si="0"/>
        <v>0</v>
      </c>
    </row>
    <row r="23" spans="1:10" ht="19.5" customHeight="1">
      <c r="A23" s="380"/>
      <c r="B23" s="383"/>
      <c r="C23" s="387"/>
      <c r="D23" s="387"/>
      <c r="E23" s="387">
        <f>+C23*D23</f>
        <v>0</v>
      </c>
      <c r="F23" s="388" t="s">
        <v>215</v>
      </c>
      <c r="G23" s="90"/>
      <c r="H23" s="27"/>
      <c r="I23" s="27"/>
      <c r="J23" s="28">
        <f t="shared" si="0"/>
        <v>0</v>
      </c>
    </row>
    <row r="24" spans="1:10" ht="19.5" customHeight="1">
      <c r="A24" s="380"/>
      <c r="B24" s="383"/>
      <c r="C24" s="385"/>
      <c r="D24" s="385"/>
      <c r="E24" s="385"/>
      <c r="F24" s="389"/>
      <c r="G24" s="90"/>
      <c r="H24" s="27"/>
      <c r="I24" s="27"/>
      <c r="J24" s="28">
        <f t="shared" si="0"/>
        <v>0</v>
      </c>
    </row>
    <row r="25" spans="1:10" ht="19.5" customHeight="1">
      <c r="A25" s="380"/>
      <c r="B25" s="383"/>
      <c r="C25" s="386"/>
      <c r="D25" s="386"/>
      <c r="E25" s="386"/>
      <c r="F25" s="389"/>
      <c r="G25" s="90"/>
      <c r="H25" s="27"/>
      <c r="I25" s="27"/>
      <c r="J25" s="28">
        <f t="shared" si="0"/>
        <v>0</v>
      </c>
    </row>
    <row r="26" spans="1:10" ht="19.5" customHeight="1">
      <c r="A26" s="380"/>
      <c r="B26" s="383"/>
      <c r="C26" s="387"/>
      <c r="D26" s="387"/>
      <c r="E26" s="387">
        <f>+C26*D26</f>
        <v>0</v>
      </c>
      <c r="F26" s="388" t="s">
        <v>216</v>
      </c>
      <c r="G26" s="90"/>
      <c r="H26" s="27"/>
      <c r="I26" s="27"/>
      <c r="J26" s="28">
        <f t="shared" si="0"/>
        <v>0</v>
      </c>
    </row>
    <row r="27" spans="1:10" ht="19.5" customHeight="1">
      <c r="A27" s="380"/>
      <c r="B27" s="383"/>
      <c r="C27" s="385"/>
      <c r="D27" s="385"/>
      <c r="E27" s="385"/>
      <c r="F27" s="389"/>
      <c r="G27" s="90"/>
      <c r="H27" s="27"/>
      <c r="I27" s="27"/>
      <c r="J27" s="28">
        <f t="shared" si="0"/>
        <v>0</v>
      </c>
    </row>
    <row r="28" spans="1:10" ht="19.5" customHeight="1">
      <c r="A28" s="380"/>
      <c r="B28" s="383"/>
      <c r="C28" s="386"/>
      <c r="D28" s="386"/>
      <c r="E28" s="386"/>
      <c r="F28" s="389"/>
      <c r="G28" s="90"/>
      <c r="H28" s="27"/>
      <c r="I28" s="27"/>
      <c r="J28" s="28">
        <f t="shared" si="0"/>
        <v>0</v>
      </c>
    </row>
    <row r="29" spans="1:10" ht="19.5" customHeight="1">
      <c r="A29" s="380"/>
      <c r="B29" s="383"/>
      <c r="C29" s="387"/>
      <c r="D29" s="387"/>
      <c r="E29" s="387">
        <f>+C29*D29</f>
        <v>0</v>
      </c>
      <c r="F29" s="388" t="s">
        <v>217</v>
      </c>
      <c r="G29" s="90"/>
      <c r="H29" s="27"/>
      <c r="I29" s="27"/>
      <c r="J29" s="28">
        <f t="shared" si="0"/>
        <v>0</v>
      </c>
    </row>
    <row r="30" spans="1:10" ht="19.5" customHeight="1">
      <c r="A30" s="380"/>
      <c r="B30" s="383"/>
      <c r="C30" s="385"/>
      <c r="D30" s="385"/>
      <c r="E30" s="385"/>
      <c r="F30" s="389"/>
      <c r="G30" s="90"/>
      <c r="H30" s="27"/>
      <c r="I30" s="27"/>
      <c r="J30" s="28">
        <f t="shared" si="0"/>
        <v>0</v>
      </c>
    </row>
    <row r="31" spans="1:10" ht="19.5" customHeight="1">
      <c r="A31" s="380"/>
      <c r="B31" s="383"/>
      <c r="C31" s="386"/>
      <c r="D31" s="386"/>
      <c r="E31" s="386"/>
      <c r="F31" s="389"/>
      <c r="G31" s="90"/>
      <c r="H31" s="27"/>
      <c r="I31" s="27"/>
      <c r="J31" s="28">
        <f t="shared" si="0"/>
        <v>0</v>
      </c>
    </row>
    <row r="32" spans="1:10" ht="19.5" customHeight="1">
      <c r="A32" s="380"/>
      <c r="B32" s="383"/>
      <c r="C32" s="387"/>
      <c r="D32" s="387"/>
      <c r="E32" s="387">
        <f>+C32*D32</f>
        <v>0</v>
      </c>
      <c r="F32" s="388" t="s">
        <v>218</v>
      </c>
      <c r="G32" s="90"/>
      <c r="H32" s="27"/>
      <c r="I32" s="27"/>
      <c r="J32" s="28">
        <f t="shared" si="0"/>
        <v>0</v>
      </c>
    </row>
    <row r="33" spans="1:10" ht="19.5" customHeight="1">
      <c r="A33" s="380"/>
      <c r="B33" s="383"/>
      <c r="C33" s="385"/>
      <c r="D33" s="385"/>
      <c r="E33" s="385"/>
      <c r="F33" s="389"/>
      <c r="G33" s="90"/>
      <c r="H33" s="27"/>
      <c r="I33" s="27"/>
      <c r="J33" s="28">
        <f t="shared" si="0"/>
        <v>0</v>
      </c>
    </row>
    <row r="34" spans="1:10" ht="19.5" customHeight="1">
      <c r="A34" s="380"/>
      <c r="B34" s="383"/>
      <c r="C34" s="386"/>
      <c r="D34" s="386"/>
      <c r="E34" s="386"/>
      <c r="F34" s="389"/>
      <c r="G34" s="90"/>
      <c r="H34" s="27"/>
      <c r="I34" s="27"/>
      <c r="J34" s="28">
        <f t="shared" si="0"/>
        <v>0</v>
      </c>
    </row>
    <row r="35" spans="1:10" ht="19.5" customHeight="1">
      <c r="A35" s="380"/>
      <c r="B35" s="383"/>
      <c r="C35" s="387"/>
      <c r="D35" s="387"/>
      <c r="E35" s="387">
        <f>+C35*D35</f>
        <v>0</v>
      </c>
      <c r="F35" s="392" t="s">
        <v>219</v>
      </c>
      <c r="G35" s="90"/>
      <c r="H35" s="27"/>
      <c r="I35" s="27"/>
      <c r="J35" s="28">
        <f t="shared" si="0"/>
        <v>0</v>
      </c>
    </row>
    <row r="36" spans="1:10" ht="19.5" customHeight="1">
      <c r="A36" s="380"/>
      <c r="B36" s="383"/>
      <c r="C36" s="385"/>
      <c r="D36" s="385"/>
      <c r="E36" s="385"/>
      <c r="F36" s="389"/>
      <c r="G36" s="90"/>
      <c r="H36" s="27"/>
      <c r="I36" s="27"/>
      <c r="J36" s="28">
        <f t="shared" si="0"/>
        <v>0</v>
      </c>
    </row>
    <row r="37" spans="1:10" ht="19.5" customHeight="1" thickBot="1">
      <c r="A37" s="381"/>
      <c r="B37" s="390"/>
      <c r="C37" s="391"/>
      <c r="D37" s="391"/>
      <c r="E37" s="391"/>
      <c r="F37" s="393"/>
      <c r="G37" s="91"/>
      <c r="H37" s="29"/>
      <c r="I37" s="29"/>
      <c r="J37" s="30">
        <f t="shared" si="0"/>
        <v>0</v>
      </c>
    </row>
    <row r="38" spans="1:10" ht="13.8" thickTop="1"/>
    <row r="39" spans="1:10">
      <c r="A39" s="31" t="s">
        <v>220</v>
      </c>
    </row>
    <row r="40" spans="1:10">
      <c r="A40" s="378" t="s">
        <v>221</v>
      </c>
      <c r="B40" s="378"/>
      <c r="C40" s="378"/>
      <c r="D40" s="378"/>
      <c r="E40" s="378"/>
      <c r="F40" s="378"/>
      <c r="G40" s="378"/>
      <c r="H40" s="378"/>
      <c r="I40" s="378"/>
      <c r="J40" s="378"/>
    </row>
    <row r="67" ht="12" customHeight="1"/>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cols>
    <col min="1" max="2" width="11.44140625" style="5" customWidth="1"/>
    <col min="3" max="4" width="24.88671875" style="5" customWidth="1"/>
    <col min="5" max="9" width="25" style="5" customWidth="1"/>
    <col min="10" max="13" width="12.6640625" style="5" customWidth="1"/>
    <col min="14" max="16384" width="11.44140625" style="5"/>
  </cols>
  <sheetData>
    <row r="1" spans="1:13" ht="30.9" customHeight="1">
      <c r="A1" s="238" t="s">
        <v>45</v>
      </c>
      <c r="B1" s="239"/>
      <c r="C1" s="239"/>
      <c r="D1" s="239"/>
      <c r="E1" s="226"/>
      <c r="F1" s="227"/>
      <c r="G1" s="227"/>
      <c r="H1" s="227"/>
      <c r="I1" s="227"/>
      <c r="J1" s="227"/>
      <c r="K1" s="227"/>
      <c r="L1" s="227"/>
      <c r="M1" s="228"/>
    </row>
    <row r="2" spans="1:13" ht="30.9" customHeight="1">
      <c r="A2" s="238" t="s">
        <v>46</v>
      </c>
      <c r="B2" s="239"/>
      <c r="C2" s="239"/>
      <c r="D2" s="239"/>
      <c r="E2" s="83"/>
      <c r="F2" s="54" t="s">
        <v>47</v>
      </c>
      <c r="G2" s="84"/>
      <c r="H2" s="54" t="s">
        <v>48</v>
      </c>
      <c r="I2" s="84"/>
      <c r="J2" s="39"/>
      <c r="K2" s="39"/>
      <c r="L2" s="39"/>
      <c r="M2" s="40"/>
    </row>
    <row r="3" spans="1:13" ht="30.9" customHeight="1">
      <c r="A3" s="238" t="s">
        <v>49</v>
      </c>
      <c r="B3" s="239"/>
      <c r="C3" s="239" t="s">
        <v>50</v>
      </c>
      <c r="D3" s="239"/>
      <c r="E3" s="226"/>
      <c r="F3" s="227"/>
      <c r="G3" s="227"/>
      <c r="H3" s="227"/>
      <c r="I3" s="227"/>
      <c r="J3" s="227"/>
      <c r="K3" s="227"/>
      <c r="L3" s="227"/>
      <c r="M3" s="228"/>
    </row>
    <row r="4" spans="1:13" ht="30.9" customHeight="1">
      <c r="A4" s="238" t="s">
        <v>51</v>
      </c>
      <c r="B4" s="239"/>
      <c r="C4" s="239"/>
      <c r="D4" s="239"/>
      <c r="E4" s="83"/>
      <c r="F4" s="54" t="s">
        <v>47</v>
      </c>
      <c r="G4" s="84"/>
      <c r="H4" s="54" t="s">
        <v>48</v>
      </c>
      <c r="I4" s="84"/>
      <c r="J4" s="39"/>
      <c r="K4" s="39"/>
      <c r="L4" s="39"/>
      <c r="M4" s="40"/>
    </row>
    <row r="5" spans="1:13" ht="30.9" customHeight="1">
      <c r="A5" s="246" t="s">
        <v>52</v>
      </c>
      <c r="B5" s="247"/>
      <c r="C5" s="247" t="s">
        <v>53</v>
      </c>
      <c r="D5" s="247"/>
      <c r="E5" s="229"/>
      <c r="F5" s="230"/>
      <c r="G5" s="230"/>
      <c r="H5" s="227"/>
      <c r="I5" s="227"/>
      <c r="J5" s="227"/>
      <c r="K5" s="227"/>
      <c r="L5" s="227"/>
      <c r="M5" s="228"/>
    </row>
    <row r="6" spans="1:13" ht="23.25" customHeight="1">
      <c r="A6" s="37"/>
      <c r="B6" s="82"/>
      <c r="C6" s="251" t="s">
        <v>54</v>
      </c>
      <c r="D6" s="251"/>
      <c r="E6" s="251"/>
      <c r="F6" s="251"/>
      <c r="G6" s="252"/>
      <c r="H6" s="253" t="s">
        <v>55</v>
      </c>
      <c r="I6" s="253"/>
      <c r="J6" s="253"/>
      <c r="K6" s="253"/>
      <c r="L6" s="253"/>
      <c r="M6" s="254"/>
    </row>
    <row r="7" spans="1:13" ht="29.1" customHeight="1">
      <c r="A7" s="231" t="s">
        <v>56</v>
      </c>
      <c r="B7" s="231" t="s">
        <v>57</v>
      </c>
      <c r="C7" s="248" t="s">
        <v>58</v>
      </c>
      <c r="D7" s="249" t="s">
        <v>59</v>
      </c>
      <c r="E7" s="249" t="s">
        <v>60</v>
      </c>
      <c r="F7" s="249" t="s">
        <v>61</v>
      </c>
      <c r="G7" s="249" t="s">
        <v>62</v>
      </c>
      <c r="H7" s="250" t="s">
        <v>63</v>
      </c>
      <c r="I7" s="250" t="s">
        <v>64</v>
      </c>
      <c r="J7" s="255" t="s">
        <v>65</v>
      </c>
      <c r="K7" s="256"/>
      <c r="L7" s="255" t="s">
        <v>66</v>
      </c>
      <c r="M7" s="256"/>
    </row>
    <row r="8" spans="1:13" ht="30.9" customHeight="1">
      <c r="A8" s="232"/>
      <c r="B8" s="237"/>
      <c r="C8" s="232"/>
      <c r="D8" s="232"/>
      <c r="E8" s="232"/>
      <c r="F8" s="232"/>
      <c r="G8" s="259"/>
      <c r="H8" s="232"/>
      <c r="I8" s="232"/>
      <c r="J8" s="257"/>
      <c r="K8" s="258"/>
      <c r="L8" s="257" t="s">
        <v>66</v>
      </c>
      <c r="M8" s="258"/>
    </row>
    <row r="9" spans="1:13" ht="30.9" customHeight="1">
      <c r="A9" s="233"/>
      <c r="B9" s="233"/>
      <c r="C9" s="233"/>
      <c r="D9" s="233"/>
      <c r="E9" s="233"/>
      <c r="F9" s="55"/>
      <c r="G9" s="55"/>
      <c r="H9" s="55"/>
      <c r="I9" s="55"/>
      <c r="J9" s="242"/>
      <c r="K9" s="243"/>
      <c r="L9" s="242"/>
      <c r="M9" s="243"/>
    </row>
    <row r="10" spans="1:13" ht="30.9" customHeight="1">
      <c r="A10" s="234"/>
      <c r="B10" s="234"/>
      <c r="C10" s="234"/>
      <c r="D10" s="234"/>
      <c r="E10" s="234"/>
      <c r="F10" s="56"/>
      <c r="G10" s="56"/>
      <c r="H10" s="56"/>
      <c r="I10" s="56"/>
      <c r="J10" s="244"/>
      <c r="K10" s="245"/>
      <c r="L10" s="244"/>
      <c r="M10" s="245"/>
    </row>
    <row r="11" spans="1:13" ht="30.9" customHeight="1">
      <c r="A11" s="235"/>
      <c r="B11" s="235"/>
      <c r="C11" s="235"/>
      <c r="D11" s="235"/>
      <c r="E11" s="235"/>
      <c r="F11" s="57"/>
      <c r="G11" s="57"/>
      <c r="H11" s="57"/>
      <c r="I11" s="57"/>
      <c r="J11" s="240" t="s">
        <v>67</v>
      </c>
      <c r="K11" s="240" t="s">
        <v>68</v>
      </c>
      <c r="L11" s="240" t="s">
        <v>69</v>
      </c>
      <c r="M11" s="240" t="s">
        <v>70</v>
      </c>
    </row>
    <row r="12" spans="1:13" ht="30.9" customHeight="1">
      <c r="A12" s="235"/>
      <c r="B12" s="235"/>
      <c r="C12" s="235"/>
      <c r="D12" s="235"/>
      <c r="E12" s="235"/>
      <c r="F12" s="57"/>
      <c r="G12" s="57"/>
      <c r="H12" s="57"/>
      <c r="I12" s="57"/>
      <c r="J12" s="241"/>
      <c r="K12" s="241"/>
      <c r="L12" s="241"/>
      <c r="M12" s="241"/>
    </row>
    <row r="13" spans="1:13" ht="30.9" customHeight="1">
      <c r="A13" s="235"/>
      <c r="B13" s="235"/>
      <c r="C13" s="235"/>
      <c r="D13" s="235"/>
      <c r="E13" s="235"/>
      <c r="F13" s="57"/>
      <c r="G13" s="57"/>
      <c r="H13" s="57"/>
      <c r="I13" s="57"/>
      <c r="J13" s="242"/>
      <c r="K13" s="243"/>
      <c r="L13" s="242"/>
      <c r="M13" s="243"/>
    </row>
    <row r="14" spans="1:13" ht="30" customHeight="1">
      <c r="A14" s="236"/>
      <c r="B14" s="236"/>
      <c r="C14" s="236"/>
      <c r="D14" s="236"/>
      <c r="E14" s="236"/>
      <c r="F14" s="58"/>
      <c r="G14" s="58"/>
      <c r="H14" s="58"/>
      <c r="I14" s="58"/>
      <c r="J14" s="244"/>
      <c r="K14" s="245"/>
      <c r="L14" s="244"/>
      <c r="M14" s="245"/>
    </row>
    <row r="15" spans="1:13">
      <c r="K15"/>
      <c r="L15"/>
      <c r="M15"/>
    </row>
    <row r="16" spans="1:13" ht="13.8">
      <c r="C16" s="59" t="s">
        <v>71</v>
      </c>
      <c r="K16"/>
      <c r="L16"/>
      <c r="M16"/>
    </row>
    <row r="17" spans="3:13" ht="13.8">
      <c r="C17" s="261" t="s">
        <v>72</v>
      </c>
      <c r="D17" s="261"/>
      <c r="E17" s="261"/>
      <c r="F17" s="261"/>
      <c r="G17" s="261"/>
      <c r="H17"/>
      <c r="I17"/>
    </row>
    <row r="18" spans="3:13" ht="22.5" customHeight="1">
      <c r="C18" s="60" t="s">
        <v>73</v>
      </c>
      <c r="D18" s="60"/>
      <c r="E18" s="60"/>
      <c r="F18" s="60"/>
      <c r="G18" s="60"/>
      <c r="H18" s="60"/>
      <c r="I18" s="60"/>
      <c r="J18" s="60"/>
      <c r="K18" s="1"/>
      <c r="L18" s="1"/>
      <c r="M18" s="1"/>
    </row>
    <row r="19" spans="3:13" ht="13.8">
      <c r="C19" s="261" t="s">
        <v>74</v>
      </c>
      <c r="D19" s="261"/>
      <c r="E19" s="261"/>
      <c r="F19" s="261"/>
      <c r="G19" s="261"/>
      <c r="H19"/>
      <c r="I19"/>
    </row>
    <row r="20" spans="3:13" ht="24" customHeight="1">
      <c r="C20" s="60" t="s">
        <v>75</v>
      </c>
      <c r="D20" s="60"/>
      <c r="E20" s="60"/>
      <c r="F20" s="60"/>
      <c r="G20" s="60"/>
      <c r="H20" s="60"/>
      <c r="I20" s="60"/>
      <c r="J20" s="60"/>
      <c r="K20" s="1"/>
      <c r="L20" s="1"/>
      <c r="M20" s="1"/>
    </row>
    <row r="21" spans="3:13" ht="24" customHeight="1">
      <c r="C21" s="60" t="s">
        <v>76</v>
      </c>
      <c r="D21" s="60"/>
      <c r="E21" s="60"/>
      <c r="F21" s="60"/>
      <c r="G21" s="60"/>
      <c r="H21" s="60"/>
      <c r="I21" s="60"/>
      <c r="J21" s="60"/>
      <c r="K21" s="1"/>
      <c r="L21" s="1"/>
      <c r="M21" s="1"/>
    </row>
    <row r="22" spans="3:13" ht="64.5" customHeight="1">
      <c r="C22" s="260" t="s">
        <v>77</v>
      </c>
      <c r="D22" s="260"/>
      <c r="E22" s="260"/>
      <c r="F22" s="260"/>
      <c r="G22" s="260"/>
    </row>
    <row r="23" spans="3:13" ht="78.75" customHeight="1">
      <c r="C23" s="260" t="s">
        <v>78</v>
      </c>
      <c r="D23" s="260"/>
      <c r="E23" s="260"/>
      <c r="F23" s="260"/>
      <c r="G23" s="260"/>
    </row>
    <row r="24" spans="3:13" ht="32.25" customHeight="1">
      <c r="C24" s="260" t="s">
        <v>79</v>
      </c>
      <c r="D24" s="260"/>
      <c r="E24" s="260"/>
      <c r="F24" s="260"/>
      <c r="G24" s="260"/>
    </row>
    <row r="25" spans="3:13" ht="54" customHeight="1">
      <c r="C25" s="260" t="s">
        <v>80</v>
      </c>
      <c r="D25" s="260"/>
      <c r="E25" s="260"/>
      <c r="F25" s="260"/>
      <c r="G25" s="260"/>
    </row>
    <row r="26" spans="3:13" ht="63" customHeight="1">
      <c r="C26" s="260" t="s">
        <v>81</v>
      </c>
      <c r="D26" s="260"/>
      <c r="E26" s="260"/>
      <c r="F26" s="260"/>
      <c r="G26" s="260"/>
    </row>
    <row r="27" spans="3:13" ht="44.25" customHeight="1">
      <c r="C27" s="260" t="s">
        <v>82</v>
      </c>
      <c r="D27" s="260"/>
      <c r="E27" s="260"/>
      <c r="F27" s="260"/>
      <c r="G27" s="260"/>
    </row>
    <row r="28" spans="3:13" ht="59.25" customHeight="1">
      <c r="C28" s="260" t="s">
        <v>83</v>
      </c>
      <c r="D28" s="260"/>
      <c r="E28" s="260"/>
      <c r="F28" s="260"/>
      <c r="G28" s="260"/>
    </row>
    <row r="29" spans="3:13" ht="62.25" customHeight="1">
      <c r="C29" s="260" t="s">
        <v>84</v>
      </c>
      <c r="D29" s="260"/>
      <c r="E29" s="260"/>
      <c r="F29" s="260"/>
      <c r="G29" s="260"/>
      <c r="H29" s="60"/>
      <c r="I29" s="60"/>
      <c r="J29" s="60"/>
      <c r="K29" s="60"/>
      <c r="L29" s="60"/>
      <c r="M29" s="60"/>
    </row>
    <row r="30" spans="3:13" ht="112.5" customHeight="1">
      <c r="C30" s="260" t="s">
        <v>85</v>
      </c>
      <c r="D30" s="260"/>
      <c r="E30" s="260"/>
      <c r="F30" s="260"/>
      <c r="G30" s="260"/>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4140625" defaultRowHeight="13.2"/>
  <cols>
    <col min="1" max="2" width="37.109375" style="5" customWidth="1"/>
    <col min="3" max="6" width="29.109375" style="5" customWidth="1"/>
    <col min="7" max="8" width="23.109375" style="5" customWidth="1"/>
    <col min="9" max="16384" width="11.44140625" style="5"/>
  </cols>
  <sheetData>
    <row r="1" spans="1:8" ht="30.9" customHeight="1">
      <c r="A1" s="32" t="s">
        <v>86</v>
      </c>
      <c r="B1" s="83"/>
      <c r="C1" s="41"/>
      <c r="D1" s="41"/>
      <c r="E1" s="41"/>
      <c r="F1" s="41"/>
      <c r="G1" s="41"/>
      <c r="H1" s="42"/>
    </row>
    <row r="2" spans="1:8" ht="30.9" customHeight="1">
      <c r="A2" s="32" t="s">
        <v>46</v>
      </c>
      <c r="B2" s="83"/>
      <c r="C2" s="54" t="s">
        <v>47</v>
      </c>
      <c r="D2" s="84"/>
      <c r="E2" s="54" t="s">
        <v>48</v>
      </c>
      <c r="F2" s="84"/>
      <c r="G2" s="265"/>
      <c r="H2" s="266"/>
    </row>
    <row r="3" spans="1:8" ht="30.9" customHeight="1">
      <c r="A3" s="23" t="s">
        <v>87</v>
      </c>
      <c r="B3" s="83"/>
      <c r="C3" s="41"/>
      <c r="D3" s="41"/>
      <c r="E3" s="41"/>
      <c r="F3" s="41"/>
      <c r="G3" s="41"/>
      <c r="H3" s="42"/>
    </row>
    <row r="4" spans="1:8" ht="30.9" customHeight="1">
      <c r="A4" s="23" t="s">
        <v>51</v>
      </c>
      <c r="B4" s="83"/>
      <c r="C4" s="54" t="s">
        <v>47</v>
      </c>
      <c r="D4" s="84"/>
      <c r="E4" s="54" t="s">
        <v>48</v>
      </c>
      <c r="F4" s="84"/>
      <c r="G4" s="265"/>
      <c r="H4" s="266"/>
    </row>
    <row r="5" spans="1:8" ht="30.9" customHeight="1">
      <c r="A5" s="23" t="s">
        <v>53</v>
      </c>
      <c r="B5" s="267"/>
      <c r="C5" s="268"/>
      <c r="D5" s="268"/>
      <c r="E5" s="268"/>
      <c r="F5" s="268"/>
      <c r="G5" s="268"/>
      <c r="H5" s="269"/>
    </row>
    <row r="6" spans="1:8" ht="24.9" customHeight="1">
      <c r="A6" s="270" t="s">
        <v>88</v>
      </c>
      <c r="B6" s="271"/>
      <c r="C6" s="271"/>
      <c r="D6" s="271"/>
      <c r="E6" s="271"/>
      <c r="F6" s="271"/>
      <c r="G6" s="271"/>
      <c r="H6" s="271"/>
    </row>
    <row r="7" spans="1:8" ht="41.4">
      <c r="A7" s="33" t="s">
        <v>58</v>
      </c>
      <c r="B7" s="33" t="s">
        <v>59</v>
      </c>
      <c r="C7" s="33" t="s">
        <v>89</v>
      </c>
      <c r="D7" s="34" t="s">
        <v>90</v>
      </c>
      <c r="E7" s="34" t="s">
        <v>91</v>
      </c>
      <c r="F7" s="34" t="s">
        <v>92</v>
      </c>
      <c r="G7" s="34" t="s">
        <v>63</v>
      </c>
      <c r="H7" s="34" t="s">
        <v>93</v>
      </c>
    </row>
    <row r="8" spans="1:8">
      <c r="A8" s="272"/>
      <c r="B8" s="262"/>
      <c r="C8" s="262"/>
      <c r="D8" s="262"/>
      <c r="E8" s="262"/>
      <c r="F8" s="262"/>
      <c r="G8" s="86"/>
      <c r="H8" s="6"/>
    </row>
    <row r="9" spans="1:8">
      <c r="A9" s="272"/>
      <c r="B9" s="263"/>
      <c r="C9" s="263"/>
      <c r="D9" s="263"/>
      <c r="E9" s="263"/>
      <c r="F9" s="263"/>
      <c r="G9" s="86"/>
      <c r="H9" s="6"/>
    </row>
    <row r="10" spans="1:8">
      <c r="A10" s="272"/>
      <c r="B10" s="264"/>
      <c r="C10" s="264"/>
      <c r="D10" s="264"/>
      <c r="E10" s="264"/>
      <c r="F10" s="264"/>
      <c r="G10" s="86"/>
      <c r="H10" s="6"/>
    </row>
    <row r="11" spans="1:8">
      <c r="A11" s="272"/>
      <c r="B11" s="262"/>
      <c r="C11" s="262"/>
      <c r="D11" s="262"/>
      <c r="E11" s="262"/>
      <c r="F11" s="262"/>
      <c r="G11" s="86"/>
      <c r="H11" s="6"/>
    </row>
    <row r="12" spans="1:8">
      <c r="A12" s="272"/>
      <c r="B12" s="263"/>
      <c r="C12" s="263"/>
      <c r="D12" s="263"/>
      <c r="E12" s="263"/>
      <c r="F12" s="263"/>
      <c r="G12" s="86"/>
      <c r="H12" s="6"/>
    </row>
    <row r="13" spans="1:8">
      <c r="A13" s="272"/>
      <c r="B13" s="264"/>
      <c r="C13" s="264"/>
      <c r="D13" s="264"/>
      <c r="E13" s="264"/>
      <c r="F13" s="264"/>
      <c r="G13" s="86"/>
      <c r="H13" s="6"/>
    </row>
    <row r="14" spans="1:8">
      <c r="A14" s="272"/>
      <c r="B14" s="262"/>
      <c r="C14" s="262"/>
      <c r="D14" s="262"/>
      <c r="E14" s="262"/>
      <c r="F14" s="262"/>
      <c r="G14" s="86"/>
      <c r="H14" s="6"/>
    </row>
    <row r="15" spans="1:8">
      <c r="A15" s="272"/>
      <c r="B15" s="263"/>
      <c r="C15" s="263"/>
      <c r="D15" s="263"/>
      <c r="E15" s="263"/>
      <c r="F15" s="263"/>
      <c r="G15" s="86"/>
      <c r="H15" s="6"/>
    </row>
    <row r="16" spans="1:8">
      <c r="A16" s="272"/>
      <c r="B16" s="264"/>
      <c r="C16" s="264"/>
      <c r="D16" s="264"/>
      <c r="E16" s="264"/>
      <c r="F16" s="264"/>
      <c r="G16" s="86"/>
      <c r="H16" s="6"/>
    </row>
    <row r="17" spans="1:8">
      <c r="A17" s="272"/>
      <c r="B17" s="262"/>
      <c r="C17" s="262"/>
      <c r="D17" s="262"/>
      <c r="E17" s="262"/>
      <c r="F17" s="262"/>
      <c r="G17" s="86"/>
      <c r="H17" s="6"/>
    </row>
    <row r="18" spans="1:8">
      <c r="A18" s="272"/>
      <c r="B18" s="263"/>
      <c r="C18" s="263"/>
      <c r="D18" s="263"/>
      <c r="E18" s="263"/>
      <c r="F18" s="263"/>
      <c r="G18" s="86"/>
      <c r="H18" s="6"/>
    </row>
    <row r="19" spans="1:8">
      <c r="A19" s="272"/>
      <c r="B19" s="264"/>
      <c r="C19" s="264"/>
      <c r="D19" s="264"/>
      <c r="E19" s="264"/>
      <c r="F19" s="264"/>
      <c r="G19" s="86"/>
      <c r="H19" s="6"/>
    </row>
    <row r="20" spans="1:8">
      <c r="A20" s="272"/>
      <c r="B20" s="262"/>
      <c r="C20" s="262"/>
      <c r="D20" s="262"/>
      <c r="E20" s="262"/>
      <c r="F20" s="262"/>
      <c r="G20" s="86"/>
      <c r="H20" s="6"/>
    </row>
    <row r="21" spans="1:8">
      <c r="A21" s="272"/>
      <c r="B21" s="263"/>
      <c r="C21" s="263"/>
      <c r="D21" s="263"/>
      <c r="E21" s="263"/>
      <c r="F21" s="263"/>
      <c r="G21" s="86"/>
      <c r="H21" s="6"/>
    </row>
    <row r="22" spans="1:8">
      <c r="A22" s="272"/>
      <c r="B22" s="264"/>
      <c r="C22" s="264"/>
      <c r="D22" s="264"/>
      <c r="E22" s="264"/>
      <c r="F22" s="264"/>
      <c r="G22" s="86"/>
      <c r="H22" s="6"/>
    </row>
    <row r="23" spans="1:8">
      <c r="A23" s="272"/>
      <c r="B23" s="262"/>
      <c r="C23" s="262"/>
      <c r="D23" s="262"/>
      <c r="E23" s="262"/>
      <c r="F23" s="262"/>
      <c r="G23" s="86"/>
      <c r="H23" s="6"/>
    </row>
    <row r="24" spans="1:8">
      <c r="A24" s="272"/>
      <c r="B24" s="263"/>
      <c r="C24" s="263"/>
      <c r="D24" s="263"/>
      <c r="E24" s="263"/>
      <c r="F24" s="263"/>
      <c r="G24" s="86"/>
      <c r="H24" s="6"/>
    </row>
    <row r="25" spans="1:8">
      <c r="A25" s="272"/>
      <c r="B25" s="264"/>
      <c r="C25" s="264"/>
      <c r="D25" s="264"/>
      <c r="E25" s="264"/>
      <c r="F25" s="264"/>
      <c r="G25" s="86"/>
      <c r="H25" s="6"/>
    </row>
    <row r="26" spans="1:8">
      <c r="A26" s="272"/>
      <c r="B26" s="262"/>
      <c r="C26" s="262"/>
      <c r="D26" s="262"/>
      <c r="E26" s="262"/>
      <c r="F26" s="262"/>
      <c r="G26" s="86"/>
      <c r="H26" s="6"/>
    </row>
    <row r="27" spans="1:8">
      <c r="A27" s="272"/>
      <c r="B27" s="263"/>
      <c r="C27" s="263"/>
      <c r="D27" s="263"/>
      <c r="E27" s="263"/>
      <c r="F27" s="263"/>
      <c r="G27" s="86"/>
      <c r="H27" s="6"/>
    </row>
    <row r="28" spans="1:8">
      <c r="A28" s="272"/>
      <c r="B28" s="264"/>
      <c r="C28" s="264"/>
      <c r="D28" s="264"/>
      <c r="E28" s="264"/>
      <c r="F28" s="264"/>
      <c r="G28" s="86"/>
      <c r="H28" s="6"/>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row r="46" spans="1:8">
      <c r="A46"/>
      <c r="B46"/>
      <c r="C46"/>
      <c r="D46"/>
      <c r="E46"/>
      <c r="F46"/>
      <c r="G46"/>
      <c r="H46"/>
    </row>
    <row r="47" spans="1:8">
      <c r="A47"/>
      <c r="B47"/>
      <c r="C47"/>
      <c r="D47"/>
      <c r="E47"/>
      <c r="F47"/>
      <c r="G47"/>
      <c r="H47"/>
    </row>
    <row r="48" spans="1:8">
      <c r="A48"/>
      <c r="B48"/>
      <c r="C48"/>
      <c r="D48"/>
      <c r="E48"/>
      <c r="F48"/>
      <c r="G48"/>
      <c r="H48"/>
    </row>
    <row r="49" spans="1:8">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4140625" defaultRowHeight="13.2"/>
  <cols>
    <col min="1" max="1" width="39.33203125" style="5" customWidth="1"/>
    <col min="2" max="2" width="24.109375" style="5" customWidth="1"/>
    <col min="3" max="4" width="23.109375" style="5" customWidth="1"/>
    <col min="5" max="5" width="10.44140625" style="5" bestFit="1" customWidth="1"/>
    <col min="6" max="6" width="12.44140625" style="5" bestFit="1" customWidth="1"/>
    <col min="7" max="10" width="14.6640625" style="5" customWidth="1"/>
    <col min="11" max="16384" width="11.44140625" style="5"/>
  </cols>
  <sheetData>
    <row r="1" spans="1:10" ht="30" customHeight="1">
      <c r="A1" s="32" t="s">
        <v>86</v>
      </c>
      <c r="B1" s="267"/>
      <c r="C1" s="268"/>
      <c r="D1" s="268"/>
      <c r="E1" s="268"/>
      <c r="F1" s="268"/>
      <c r="G1" s="268"/>
      <c r="H1" s="268"/>
      <c r="I1" s="268"/>
      <c r="J1" s="269"/>
    </row>
    <row r="2" spans="1:10" ht="30" customHeight="1">
      <c r="A2" s="32" t="s">
        <v>46</v>
      </c>
      <c r="B2" s="83"/>
      <c r="C2" s="54" t="s">
        <v>47</v>
      </c>
      <c r="D2" s="84"/>
      <c r="E2" s="273" t="s">
        <v>48</v>
      </c>
      <c r="F2" s="273"/>
      <c r="G2" s="274"/>
      <c r="H2" s="274"/>
      <c r="I2" s="39"/>
      <c r="J2" s="40"/>
    </row>
    <row r="3" spans="1:10" ht="30" customHeight="1">
      <c r="A3" s="23" t="s">
        <v>94</v>
      </c>
      <c r="B3" s="83"/>
      <c r="C3" s="278"/>
      <c r="D3" s="227"/>
      <c r="E3" s="227"/>
      <c r="F3" s="227"/>
      <c r="G3" s="227"/>
      <c r="H3" s="227"/>
      <c r="I3" s="227"/>
      <c r="J3" s="228"/>
    </row>
    <row r="4" spans="1:10" ht="30" customHeight="1">
      <c r="A4" s="23" t="s">
        <v>51</v>
      </c>
      <c r="B4" s="83"/>
      <c r="C4" s="54" t="s">
        <v>47</v>
      </c>
      <c r="D4" s="84"/>
      <c r="E4" s="273" t="s">
        <v>48</v>
      </c>
      <c r="F4" s="273"/>
      <c r="G4" s="274"/>
      <c r="H4" s="274"/>
      <c r="I4" s="39"/>
      <c r="J4" s="40"/>
    </row>
    <row r="5" spans="1:10" ht="30" customHeight="1">
      <c r="A5" s="23" t="s">
        <v>52</v>
      </c>
      <c r="B5" s="267"/>
      <c r="C5" s="268"/>
      <c r="D5" s="268"/>
      <c r="E5" s="268"/>
      <c r="F5" s="268"/>
      <c r="G5" s="268"/>
      <c r="H5" s="268"/>
      <c r="I5" s="268"/>
      <c r="J5" s="269"/>
    </row>
    <row r="6" spans="1:10" ht="24.9" customHeight="1">
      <c r="A6" s="275" t="s">
        <v>95</v>
      </c>
      <c r="B6" s="276"/>
      <c r="C6" s="276"/>
      <c r="D6" s="276"/>
      <c r="E6" s="276"/>
      <c r="F6" s="276"/>
      <c r="G6" s="276"/>
      <c r="H6" s="276"/>
      <c r="I6" s="276"/>
      <c r="J6" s="277"/>
    </row>
    <row r="7" spans="1:10" ht="41.4">
      <c r="A7" s="33" t="s">
        <v>58</v>
      </c>
      <c r="B7" s="34" t="s">
        <v>63</v>
      </c>
      <c r="C7" s="34" t="s">
        <v>96</v>
      </c>
      <c r="D7" s="16" t="s">
        <v>97</v>
      </c>
      <c r="E7" s="15" t="s">
        <v>98</v>
      </c>
      <c r="F7" s="16" t="s">
        <v>66</v>
      </c>
      <c r="G7" s="34" t="s">
        <v>67</v>
      </c>
      <c r="H7" s="34" t="s">
        <v>68</v>
      </c>
      <c r="I7" s="34" t="s">
        <v>69</v>
      </c>
      <c r="J7" s="34" t="s">
        <v>70</v>
      </c>
    </row>
    <row r="8" spans="1:10">
      <c r="A8" s="272"/>
      <c r="B8" s="86"/>
      <c r="C8" s="86"/>
      <c r="D8" s="6"/>
      <c r="E8" s="86"/>
      <c r="F8" s="86"/>
      <c r="G8" s="4"/>
      <c r="H8" s="4"/>
      <c r="I8" s="4"/>
      <c r="J8" s="4"/>
    </row>
    <row r="9" spans="1:10">
      <c r="A9" s="272"/>
      <c r="B9" s="86"/>
      <c r="C9" s="86"/>
      <c r="D9" s="6"/>
      <c r="E9" s="86"/>
      <c r="F9" s="86"/>
      <c r="G9" s="4"/>
      <c r="H9" s="4"/>
      <c r="I9" s="4"/>
      <c r="J9" s="4"/>
    </row>
    <row r="10" spans="1:10">
      <c r="A10" s="272"/>
      <c r="B10" s="86"/>
      <c r="C10" s="86"/>
      <c r="D10" s="6"/>
      <c r="E10" s="86"/>
      <c r="F10" s="86"/>
      <c r="G10" s="4"/>
      <c r="H10" s="4"/>
      <c r="I10" s="4"/>
      <c r="J10" s="4"/>
    </row>
    <row r="11" spans="1:10">
      <c r="A11" s="272"/>
      <c r="B11" s="86"/>
      <c r="C11" s="86"/>
      <c r="D11" s="6"/>
      <c r="E11" s="86"/>
      <c r="F11" s="86"/>
      <c r="G11" s="4"/>
      <c r="H11" s="4"/>
      <c r="I11" s="4"/>
      <c r="J11" s="4"/>
    </row>
    <row r="12" spans="1:10">
      <c r="A12" s="272"/>
      <c r="B12" s="86"/>
      <c r="C12" s="86"/>
      <c r="D12" s="6"/>
      <c r="E12" s="86"/>
      <c r="F12" s="86"/>
      <c r="G12" s="4"/>
      <c r="H12" s="4"/>
      <c r="I12" s="4"/>
      <c r="J12" s="4"/>
    </row>
    <row r="13" spans="1:10">
      <c r="A13" s="272"/>
      <c r="B13" s="86"/>
      <c r="C13" s="86"/>
      <c r="D13" s="6"/>
      <c r="E13" s="86"/>
      <c r="F13" s="86"/>
      <c r="G13" s="4"/>
      <c r="H13" s="4"/>
      <c r="I13" s="4"/>
      <c r="J13" s="4"/>
    </row>
    <row r="14" spans="1:10">
      <c r="A14" s="272"/>
      <c r="B14" s="86"/>
      <c r="C14" s="86"/>
      <c r="D14" s="6"/>
      <c r="E14" s="86"/>
      <c r="F14" s="86"/>
      <c r="G14" s="4"/>
      <c r="H14" s="4"/>
      <c r="I14" s="4"/>
      <c r="J14" s="4"/>
    </row>
    <row r="15" spans="1:10">
      <c r="A15" s="272"/>
      <c r="B15" s="86"/>
      <c r="C15" s="86"/>
      <c r="D15" s="6"/>
      <c r="E15" s="86"/>
      <c r="F15" s="86"/>
      <c r="G15" s="4"/>
      <c r="H15" s="4"/>
      <c r="I15" s="4"/>
      <c r="J15" s="4"/>
    </row>
    <row r="16" spans="1:10">
      <c r="A16" s="272"/>
      <c r="B16" s="86"/>
      <c r="C16" s="86"/>
      <c r="D16" s="6"/>
      <c r="E16" s="86"/>
      <c r="F16" s="86"/>
      <c r="G16" s="4"/>
      <c r="H16" s="4"/>
      <c r="I16" s="4"/>
      <c r="J16" s="4"/>
    </row>
    <row r="17" spans="1:10">
      <c r="A17" s="272"/>
      <c r="B17" s="86"/>
      <c r="C17" s="86"/>
      <c r="D17" s="6"/>
      <c r="E17" s="86"/>
      <c r="F17" s="86"/>
      <c r="G17" s="4"/>
      <c r="H17" s="4"/>
      <c r="I17" s="4"/>
      <c r="J17" s="4"/>
    </row>
    <row r="18" spans="1:10">
      <c r="A18" s="272"/>
      <c r="B18" s="86"/>
      <c r="C18" s="86"/>
      <c r="D18" s="6"/>
      <c r="E18" s="86"/>
      <c r="F18" s="86"/>
      <c r="G18" s="4"/>
      <c r="H18" s="4"/>
      <c r="I18" s="4"/>
      <c r="J18" s="4"/>
    </row>
    <row r="19" spans="1:10">
      <c r="A19" s="272"/>
      <c r="B19" s="86"/>
      <c r="C19" s="86"/>
      <c r="D19" s="6"/>
      <c r="E19" s="86"/>
      <c r="F19" s="86"/>
      <c r="G19" s="4"/>
      <c r="H19" s="4"/>
      <c r="I19" s="4"/>
      <c r="J19" s="4"/>
    </row>
    <row r="20" spans="1:10">
      <c r="A20" s="272"/>
      <c r="B20" s="86"/>
      <c r="C20" s="86"/>
      <c r="D20" s="6"/>
      <c r="E20" s="86"/>
      <c r="F20" s="86"/>
      <c r="G20" s="4"/>
      <c r="H20" s="4"/>
      <c r="I20" s="4"/>
      <c r="J20" s="4"/>
    </row>
    <row r="21" spans="1:10">
      <c r="A21" s="272"/>
      <c r="B21" s="86"/>
      <c r="C21" s="86"/>
      <c r="D21" s="6"/>
      <c r="E21" s="86"/>
      <c r="F21" s="86"/>
      <c r="G21" s="4"/>
      <c r="H21" s="4"/>
      <c r="I21" s="4"/>
      <c r="J21" s="4"/>
    </row>
    <row r="22" spans="1:10">
      <c r="A22" s="272"/>
      <c r="B22" s="86"/>
      <c r="C22" s="86"/>
      <c r="D22" s="6"/>
      <c r="E22" s="86"/>
      <c r="F22" s="86"/>
      <c r="G22" s="4"/>
      <c r="H22" s="4"/>
      <c r="I22" s="4"/>
      <c r="J22" s="4"/>
    </row>
    <row r="23" spans="1:10">
      <c r="A23" s="272"/>
      <c r="B23" s="86"/>
      <c r="C23" s="86"/>
      <c r="D23" s="6"/>
      <c r="E23" s="86"/>
      <c r="F23" s="86"/>
      <c r="G23" s="4"/>
      <c r="H23" s="4"/>
      <c r="I23" s="4"/>
      <c r="J23" s="4"/>
    </row>
    <row r="24" spans="1:10">
      <c r="A24" s="272"/>
      <c r="B24" s="86"/>
      <c r="C24" s="86"/>
      <c r="D24" s="6"/>
      <c r="E24" s="86"/>
      <c r="F24" s="86"/>
      <c r="G24" s="4"/>
      <c r="H24" s="4"/>
      <c r="I24" s="4"/>
      <c r="J24" s="4"/>
    </row>
    <row r="25" spans="1:10">
      <c r="A25" s="272"/>
      <c r="B25" s="86"/>
      <c r="C25" s="86"/>
      <c r="D25" s="6"/>
      <c r="E25" s="86"/>
      <c r="F25" s="86"/>
      <c r="G25" s="4"/>
      <c r="H25" s="4"/>
      <c r="I25" s="4"/>
      <c r="J25" s="4"/>
    </row>
    <row r="26" spans="1:10">
      <c r="A26" s="272"/>
      <c r="B26" s="86"/>
      <c r="C26" s="86"/>
      <c r="D26" s="6"/>
      <c r="E26" s="86"/>
      <c r="F26" s="86"/>
      <c r="G26" s="4"/>
      <c r="H26" s="4"/>
      <c r="I26" s="4"/>
      <c r="J26" s="4"/>
    </row>
    <row r="27" spans="1:10">
      <c r="A27" s="272"/>
      <c r="B27" s="86"/>
      <c r="C27" s="86"/>
      <c r="D27" s="6"/>
      <c r="E27" s="86"/>
      <c r="F27" s="86"/>
      <c r="G27" s="4"/>
      <c r="H27" s="4"/>
      <c r="I27" s="4"/>
      <c r="J27" s="4"/>
    </row>
    <row r="28" spans="1:10">
      <c r="A28" s="272"/>
      <c r="B28" s="86"/>
      <c r="C28" s="86"/>
      <c r="D28" s="6"/>
      <c r="E28" s="86"/>
      <c r="F28" s="86"/>
      <c r="G28" s="4"/>
      <c r="H28" s="4"/>
      <c r="I28" s="4"/>
      <c r="J28" s="4"/>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7" zoomScale="84" zoomScaleNormal="84" workbookViewId="0">
      <selection activeCell="A4" sqref="A4"/>
    </sheetView>
  </sheetViews>
  <sheetFormatPr defaultColWidth="11.44140625" defaultRowHeight="79.5" customHeight="1"/>
  <cols>
    <col min="1" max="1" width="238.44140625" style="72" customWidth="1"/>
    <col min="2" max="2" width="11.44140625" style="72"/>
    <col min="3" max="3" width="25" style="72" customWidth="1"/>
    <col min="4" max="256" width="11.44140625" style="72"/>
    <col min="257" max="257" width="179.88671875" style="72" customWidth="1"/>
    <col min="258" max="512" width="11.44140625" style="72"/>
    <col min="513" max="513" width="179.88671875" style="72" customWidth="1"/>
    <col min="514" max="768" width="11.44140625" style="72"/>
    <col min="769" max="769" width="179.88671875" style="72" customWidth="1"/>
    <col min="770" max="1024" width="11.44140625" style="72"/>
    <col min="1025" max="1025" width="179.88671875" style="72" customWidth="1"/>
    <col min="1026" max="1280" width="11.44140625" style="72"/>
    <col min="1281" max="1281" width="179.88671875" style="72" customWidth="1"/>
    <col min="1282" max="1536" width="11.44140625" style="72"/>
    <col min="1537" max="1537" width="179.88671875" style="72" customWidth="1"/>
    <col min="1538" max="1792" width="11.44140625" style="72"/>
    <col min="1793" max="1793" width="179.88671875" style="72" customWidth="1"/>
    <col min="1794" max="2048" width="11.44140625" style="72"/>
    <col min="2049" max="2049" width="179.88671875" style="72" customWidth="1"/>
    <col min="2050" max="2304" width="11.44140625" style="72"/>
    <col min="2305" max="2305" width="179.88671875" style="72" customWidth="1"/>
    <col min="2306" max="2560" width="11.44140625" style="72"/>
    <col min="2561" max="2561" width="179.88671875" style="72" customWidth="1"/>
    <col min="2562" max="2816" width="11.44140625" style="72"/>
    <col min="2817" max="2817" width="179.88671875" style="72" customWidth="1"/>
    <col min="2818" max="3072" width="11.44140625" style="72"/>
    <col min="3073" max="3073" width="179.88671875" style="72" customWidth="1"/>
    <col min="3074" max="3328" width="11.44140625" style="72"/>
    <col min="3329" max="3329" width="179.88671875" style="72" customWidth="1"/>
    <col min="3330" max="3584" width="11.44140625" style="72"/>
    <col min="3585" max="3585" width="179.88671875" style="72" customWidth="1"/>
    <col min="3586" max="3840" width="11.44140625" style="72"/>
    <col min="3841" max="3841" width="179.88671875" style="72" customWidth="1"/>
    <col min="3842" max="4096" width="11.44140625" style="72"/>
    <col min="4097" max="4097" width="179.88671875" style="72" customWidth="1"/>
    <col min="4098" max="4352" width="11.44140625" style="72"/>
    <col min="4353" max="4353" width="179.88671875" style="72" customWidth="1"/>
    <col min="4354" max="4608" width="11.44140625" style="72"/>
    <col min="4609" max="4609" width="179.88671875" style="72" customWidth="1"/>
    <col min="4610" max="4864" width="11.44140625" style="72"/>
    <col min="4865" max="4865" width="179.88671875" style="72" customWidth="1"/>
    <col min="4866" max="5120" width="11.44140625" style="72"/>
    <col min="5121" max="5121" width="179.88671875" style="72" customWidth="1"/>
    <col min="5122" max="5376" width="11.44140625" style="72"/>
    <col min="5377" max="5377" width="179.88671875" style="72" customWidth="1"/>
    <col min="5378" max="5632" width="11.44140625" style="72"/>
    <col min="5633" max="5633" width="179.88671875" style="72" customWidth="1"/>
    <col min="5634" max="5888" width="11.44140625" style="72"/>
    <col min="5889" max="5889" width="179.88671875" style="72" customWidth="1"/>
    <col min="5890" max="6144" width="11.44140625" style="72"/>
    <col min="6145" max="6145" width="179.88671875" style="72" customWidth="1"/>
    <col min="6146" max="6400" width="11.44140625" style="72"/>
    <col min="6401" max="6401" width="179.88671875" style="72" customWidth="1"/>
    <col min="6402" max="6656" width="11.44140625" style="72"/>
    <col min="6657" max="6657" width="179.88671875" style="72" customWidth="1"/>
    <col min="6658" max="6912" width="11.44140625" style="72"/>
    <col min="6913" max="6913" width="179.88671875" style="72" customWidth="1"/>
    <col min="6914" max="7168" width="11.44140625" style="72"/>
    <col min="7169" max="7169" width="179.88671875" style="72" customWidth="1"/>
    <col min="7170" max="7424" width="11.44140625" style="72"/>
    <col min="7425" max="7425" width="179.88671875" style="72" customWidth="1"/>
    <col min="7426" max="7680" width="11.44140625" style="72"/>
    <col min="7681" max="7681" width="179.88671875" style="72" customWidth="1"/>
    <col min="7682" max="7936" width="11.44140625" style="72"/>
    <col min="7937" max="7937" width="179.88671875" style="72" customWidth="1"/>
    <col min="7938" max="8192" width="11.44140625" style="72"/>
    <col min="8193" max="8193" width="179.88671875" style="72" customWidth="1"/>
    <col min="8194" max="8448" width="11.44140625" style="72"/>
    <col min="8449" max="8449" width="179.88671875" style="72" customWidth="1"/>
    <col min="8450" max="8704" width="11.44140625" style="72"/>
    <col min="8705" max="8705" width="179.88671875" style="72" customWidth="1"/>
    <col min="8706" max="8960" width="11.44140625" style="72"/>
    <col min="8961" max="8961" width="179.88671875" style="72" customWidth="1"/>
    <col min="8962" max="9216" width="11.44140625" style="72"/>
    <col min="9217" max="9217" width="179.88671875" style="72" customWidth="1"/>
    <col min="9218" max="9472" width="11.44140625" style="72"/>
    <col min="9473" max="9473" width="179.88671875" style="72" customWidth="1"/>
    <col min="9474" max="9728" width="11.44140625" style="72"/>
    <col min="9729" max="9729" width="179.88671875" style="72" customWidth="1"/>
    <col min="9730" max="9984" width="11.44140625" style="72"/>
    <col min="9985" max="9985" width="179.88671875" style="72" customWidth="1"/>
    <col min="9986" max="10240" width="11.44140625" style="72"/>
    <col min="10241" max="10241" width="179.88671875" style="72" customWidth="1"/>
    <col min="10242" max="10496" width="11.44140625" style="72"/>
    <col min="10497" max="10497" width="179.88671875" style="72" customWidth="1"/>
    <col min="10498" max="10752" width="11.44140625" style="72"/>
    <col min="10753" max="10753" width="179.88671875" style="72" customWidth="1"/>
    <col min="10754" max="11008" width="11.44140625" style="72"/>
    <col min="11009" max="11009" width="179.88671875" style="72" customWidth="1"/>
    <col min="11010" max="11264" width="11.44140625" style="72"/>
    <col min="11265" max="11265" width="179.88671875" style="72" customWidth="1"/>
    <col min="11266" max="11520" width="11.44140625" style="72"/>
    <col min="11521" max="11521" width="179.88671875" style="72" customWidth="1"/>
    <col min="11522" max="11776" width="11.44140625" style="72"/>
    <col min="11777" max="11777" width="179.88671875" style="72" customWidth="1"/>
    <col min="11778" max="12032" width="11.44140625" style="72"/>
    <col min="12033" max="12033" width="179.88671875" style="72" customWidth="1"/>
    <col min="12034" max="12288" width="11.44140625" style="72"/>
    <col min="12289" max="12289" width="179.88671875" style="72" customWidth="1"/>
    <col min="12290" max="12544" width="11.44140625" style="72"/>
    <col min="12545" max="12545" width="179.88671875" style="72" customWidth="1"/>
    <col min="12546" max="12800" width="11.44140625" style="72"/>
    <col min="12801" max="12801" width="179.88671875" style="72" customWidth="1"/>
    <col min="12802" max="13056" width="11.44140625" style="72"/>
    <col min="13057" max="13057" width="179.88671875" style="72" customWidth="1"/>
    <col min="13058" max="13312" width="11.44140625" style="72"/>
    <col min="13313" max="13313" width="179.88671875" style="72" customWidth="1"/>
    <col min="13314" max="13568" width="11.44140625" style="72"/>
    <col min="13569" max="13569" width="179.88671875" style="72" customWidth="1"/>
    <col min="13570" max="13824" width="11.44140625" style="72"/>
    <col min="13825" max="13825" width="179.88671875" style="72" customWidth="1"/>
    <col min="13826" max="14080" width="11.44140625" style="72"/>
    <col min="14081" max="14081" width="179.88671875" style="72" customWidth="1"/>
    <col min="14082" max="14336" width="11.44140625" style="72"/>
    <col min="14337" max="14337" width="179.88671875" style="72" customWidth="1"/>
    <col min="14338" max="14592" width="11.44140625" style="72"/>
    <col min="14593" max="14593" width="179.88671875" style="72" customWidth="1"/>
    <col min="14594" max="14848" width="11.44140625" style="72"/>
    <col min="14849" max="14849" width="179.88671875" style="72" customWidth="1"/>
    <col min="14850" max="15104" width="11.44140625" style="72"/>
    <col min="15105" max="15105" width="179.88671875" style="72" customWidth="1"/>
    <col min="15106" max="15360" width="11.44140625" style="72"/>
    <col min="15361" max="15361" width="179.88671875" style="72" customWidth="1"/>
    <col min="15362" max="15616" width="11.44140625" style="72"/>
    <col min="15617" max="15617" width="179.88671875" style="72" customWidth="1"/>
    <col min="15618" max="15872" width="11.44140625" style="72"/>
    <col min="15873" max="15873" width="179.88671875" style="72" customWidth="1"/>
    <col min="15874" max="16128" width="11.44140625" style="72"/>
    <col min="16129" max="16129" width="179.88671875" style="72" customWidth="1"/>
    <col min="16130" max="16384" width="11.44140625" style="72"/>
  </cols>
  <sheetData>
    <row r="1" spans="1:7" ht="126" customHeight="1" thickBot="1">
      <c r="A1" s="93" t="s">
        <v>231</v>
      </c>
    </row>
    <row r="2" spans="1:7" ht="54.75" customHeight="1" thickBot="1">
      <c r="A2" s="92" t="s">
        <v>99</v>
      </c>
    </row>
    <row r="3" spans="1:7" ht="109.8" thickBot="1">
      <c r="A3" s="81" t="s">
        <v>228</v>
      </c>
    </row>
    <row r="4" spans="1:7" ht="228" thickBot="1">
      <c r="A4" s="80" t="s">
        <v>229</v>
      </c>
    </row>
    <row r="5" spans="1:7" ht="116.25" customHeight="1" thickBot="1">
      <c r="A5" s="78" t="s">
        <v>222</v>
      </c>
    </row>
    <row r="6" spans="1:7" ht="150.9" customHeight="1" thickBot="1">
      <c r="A6" s="79" t="s">
        <v>226</v>
      </c>
    </row>
    <row r="7" spans="1:7" ht="67.5" customHeight="1" thickBot="1">
      <c r="A7" s="79" t="s">
        <v>223</v>
      </c>
    </row>
    <row r="8" spans="1:7" ht="145.5" customHeight="1" thickBot="1">
      <c r="A8" s="78" t="s">
        <v>224</v>
      </c>
      <c r="C8" s="279"/>
      <c r="D8" s="279"/>
      <c r="E8" s="279"/>
      <c r="F8" s="279"/>
      <c r="G8" s="279"/>
    </row>
    <row r="9" spans="1:7" ht="409.5" customHeight="1">
      <c r="A9" s="280" t="s">
        <v>230</v>
      </c>
      <c r="C9" s="87"/>
      <c r="D9" s="87"/>
      <c r="E9" s="87"/>
      <c r="F9" s="87"/>
      <c r="G9" s="87"/>
    </row>
    <row r="10" spans="1:7" ht="95.1" customHeight="1" thickBot="1">
      <c r="A10" s="281"/>
      <c r="C10" s="87"/>
      <c r="D10" s="87"/>
      <c r="E10" s="87"/>
      <c r="F10" s="87"/>
      <c r="G10" s="87"/>
    </row>
    <row r="11" spans="1:7" ht="29.25" customHeight="1">
      <c r="A11" s="74" t="s">
        <v>100</v>
      </c>
      <c r="C11" s="87"/>
      <c r="D11" s="87"/>
      <c r="E11" s="87"/>
      <c r="F11" s="87"/>
      <c r="G11" s="87"/>
    </row>
    <row r="12" spans="1:7" ht="356.1" customHeight="1" thickBot="1">
      <c r="A12" s="94" t="s">
        <v>101</v>
      </c>
      <c r="C12" s="87"/>
      <c r="D12" s="87"/>
      <c r="E12" s="87"/>
      <c r="F12" s="87"/>
      <c r="G12" s="87"/>
    </row>
    <row r="13" spans="1:7" ht="54" customHeight="1" thickBot="1">
      <c r="A13" s="74" t="s">
        <v>102</v>
      </c>
    </row>
    <row r="14" spans="1:7" ht="57" customHeight="1">
      <c r="A14" s="88" t="s">
        <v>103</v>
      </c>
    </row>
    <row r="15" spans="1:7" ht="40.5" customHeight="1">
      <c r="A15" s="75" t="s">
        <v>104</v>
      </c>
    </row>
    <row r="16" spans="1:7" ht="19.5" customHeight="1">
      <c r="A16" s="75" t="s">
        <v>105</v>
      </c>
    </row>
    <row r="17" spans="1:1" ht="25.5" customHeight="1">
      <c r="A17" s="75" t="s">
        <v>106</v>
      </c>
    </row>
    <row r="18" spans="1:1" ht="23.25" customHeight="1">
      <c r="A18" s="75" t="s">
        <v>107</v>
      </c>
    </row>
    <row r="19" spans="1:1" ht="21" customHeight="1">
      <c r="A19" s="75" t="s">
        <v>108</v>
      </c>
    </row>
    <row r="20" spans="1:1" ht="24.75" customHeight="1">
      <c r="A20" s="75" t="s">
        <v>109</v>
      </c>
    </row>
    <row r="21" spans="1:1" ht="51.9" customHeight="1">
      <c r="A21" s="75" t="s">
        <v>110</v>
      </c>
    </row>
    <row r="22" spans="1:1" ht="26.25" customHeight="1">
      <c r="A22" s="75" t="s">
        <v>111</v>
      </c>
    </row>
    <row r="23" spans="1:1" ht="23.25" customHeight="1">
      <c r="A23" s="75" t="s">
        <v>112</v>
      </c>
    </row>
    <row r="24" spans="1:1" ht="23.1" customHeight="1" thickBot="1">
      <c r="A24" s="75"/>
    </row>
    <row r="25" spans="1:1" ht="59.25" customHeight="1" thickBot="1">
      <c r="A25" s="73" t="s">
        <v>113</v>
      </c>
    </row>
    <row r="26" spans="1:1" ht="30">
      <c r="A26" s="76" t="s">
        <v>114</v>
      </c>
    </row>
    <row r="27" spans="1:1" ht="30">
      <c r="A27" s="75" t="s">
        <v>115</v>
      </c>
    </row>
    <row r="28" spans="1:1" ht="30">
      <c r="A28" s="75" t="s">
        <v>116</v>
      </c>
    </row>
    <row r="29" spans="1:1" ht="30">
      <c r="A29" s="75" t="s">
        <v>117</v>
      </c>
    </row>
    <row r="30" spans="1:1" ht="30">
      <c r="A30" s="75" t="s">
        <v>118</v>
      </c>
    </row>
    <row r="31" spans="1:1" ht="30">
      <c r="A31" s="75" t="s">
        <v>119</v>
      </c>
    </row>
    <row r="32" spans="1:1" ht="30">
      <c r="A32" s="75" t="s">
        <v>120</v>
      </c>
    </row>
    <row r="33" spans="1:1" ht="30">
      <c r="A33" s="75" t="s">
        <v>121</v>
      </c>
    </row>
    <row r="34" spans="1:1" ht="30">
      <c r="A34" s="75" t="s">
        <v>122</v>
      </c>
    </row>
    <row r="35" spans="1:1" ht="30">
      <c r="A35" s="75" t="s">
        <v>123</v>
      </c>
    </row>
    <row r="36" spans="1:1" ht="39" customHeight="1">
      <c r="A36" s="75" t="s">
        <v>227</v>
      </c>
    </row>
    <row r="37" spans="1:1" ht="30">
      <c r="A37" s="75" t="s">
        <v>124</v>
      </c>
    </row>
    <row r="38" spans="1:1" ht="30">
      <c r="A38" s="75" t="s">
        <v>125</v>
      </c>
    </row>
    <row r="39" spans="1:1" ht="30">
      <c r="A39" s="75" t="s">
        <v>126</v>
      </c>
    </row>
    <row r="40" spans="1:1" ht="30">
      <c r="A40" s="75" t="s">
        <v>127</v>
      </c>
    </row>
    <row r="41" spans="1:1" ht="30">
      <c r="A41" s="75" t="s">
        <v>128</v>
      </c>
    </row>
    <row r="42" spans="1:1" ht="30.6" thickBot="1">
      <c r="A42" s="77" t="s">
        <v>129</v>
      </c>
    </row>
    <row r="43" spans="1:1" ht="42" customHeight="1"/>
  </sheetData>
  <mergeCells count="2">
    <mergeCell ref="C8:G8"/>
    <mergeCell ref="A9:A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5"/>
  <sheetViews>
    <sheetView tabSelected="1" topLeftCell="C1" zoomScale="50" zoomScaleNormal="50" zoomScaleSheetLayoutView="30" zoomScalePageLayoutView="50" workbookViewId="0">
      <pane xSplit="3" ySplit="5" topLeftCell="G57" activePane="bottomRight" state="frozen"/>
      <selection activeCell="C1" sqref="C1"/>
      <selection pane="topRight" activeCell="F1" sqref="F1"/>
      <selection pane="bottomLeft" activeCell="C6" sqref="C6"/>
      <selection pane="bottomRight" activeCell="C57" sqref="C57:C61"/>
    </sheetView>
  </sheetViews>
  <sheetFormatPr defaultColWidth="9.109375" defaultRowHeight="13.8"/>
  <cols>
    <col min="1" max="1" width="12.5546875" style="70" customWidth="1"/>
    <col min="2" max="2" width="44.5546875" style="70" customWidth="1"/>
    <col min="3" max="3" width="38.44140625" style="70" customWidth="1"/>
    <col min="4" max="4" width="30" style="70" customWidth="1"/>
    <col min="5" max="5" width="27" style="70" customWidth="1"/>
    <col min="6" max="6" width="56.109375" style="70" customWidth="1"/>
    <col min="7" max="7" width="59.88671875" style="70" customWidth="1"/>
    <col min="8" max="8" width="40.109375" style="103" customWidth="1"/>
    <col min="9" max="9" width="34.5546875" style="105" customWidth="1"/>
    <col min="10" max="10" width="11" style="105" customWidth="1"/>
    <col min="11" max="11" width="10.88671875" style="105" customWidth="1"/>
    <col min="12" max="12" width="9.6640625" style="70" customWidth="1"/>
    <col min="13" max="13" width="19.44140625" style="105" customWidth="1"/>
    <col min="14" max="14" width="19.44140625" style="70" customWidth="1"/>
    <col min="15" max="15" width="45" style="70" customWidth="1"/>
    <col min="16" max="16" width="57.44140625" style="70" customWidth="1"/>
    <col min="17" max="17" width="37.44140625" style="70" customWidth="1"/>
    <col min="18" max="18" width="25" style="70" customWidth="1"/>
    <col min="19" max="19" width="29.44140625" style="70" customWidth="1"/>
    <col min="20" max="20" width="15.44140625" style="70" customWidth="1"/>
    <col min="21" max="21" width="17.44140625" style="70" customWidth="1"/>
    <col min="22" max="23" width="19.33203125" style="70" customWidth="1"/>
    <col min="24" max="16384" width="9.109375" style="70"/>
  </cols>
  <sheetData>
    <row r="1" spans="1:23" ht="12.75" customHeight="1">
      <c r="A1" s="306" t="s">
        <v>130</v>
      </c>
      <c r="B1" s="307"/>
      <c r="C1" s="307"/>
      <c r="D1" s="307"/>
      <c r="E1" s="307"/>
      <c r="F1" s="307"/>
      <c r="G1" s="307"/>
      <c r="H1" s="307"/>
      <c r="I1" s="307"/>
      <c r="J1" s="307"/>
      <c r="K1" s="307"/>
      <c r="L1" s="307"/>
      <c r="M1" s="307"/>
      <c r="N1" s="307"/>
      <c r="O1" s="307"/>
      <c r="P1" s="307"/>
      <c r="Q1" s="307"/>
      <c r="R1" s="307"/>
      <c r="S1" s="307"/>
      <c r="T1" s="307"/>
      <c r="U1" s="307"/>
      <c r="V1" s="307"/>
      <c r="W1" s="307"/>
    </row>
    <row r="2" spans="1:23" ht="43.5" customHeight="1" thickBot="1">
      <c r="A2" s="308"/>
      <c r="B2" s="309"/>
      <c r="C2" s="309"/>
      <c r="D2" s="309"/>
      <c r="E2" s="309"/>
      <c r="F2" s="309"/>
      <c r="G2" s="309"/>
      <c r="H2" s="309"/>
      <c r="I2" s="309"/>
      <c r="J2" s="309"/>
      <c r="K2" s="309"/>
      <c r="L2" s="309"/>
      <c r="M2" s="309"/>
      <c r="N2" s="310"/>
      <c r="O2" s="310"/>
      <c r="P2" s="310"/>
      <c r="Q2" s="309"/>
      <c r="R2" s="309"/>
      <c r="S2" s="309"/>
      <c r="T2" s="309"/>
      <c r="U2" s="309"/>
      <c r="V2" s="309"/>
      <c r="W2" s="309"/>
    </row>
    <row r="3" spans="1:23" ht="48.75" customHeight="1" thickBot="1">
      <c r="A3" s="311" t="s">
        <v>131</v>
      </c>
      <c r="B3" s="312"/>
      <c r="C3" s="312"/>
      <c r="D3" s="313"/>
      <c r="E3" s="314" t="s">
        <v>236</v>
      </c>
      <c r="F3" s="315"/>
      <c r="G3" s="315"/>
      <c r="H3" s="315"/>
      <c r="I3" s="315"/>
      <c r="J3" s="316" t="s">
        <v>132</v>
      </c>
      <c r="K3" s="317"/>
      <c r="L3" s="317"/>
      <c r="M3" s="317"/>
      <c r="N3" s="318" t="s">
        <v>238</v>
      </c>
      <c r="O3" s="319"/>
      <c r="P3" s="319"/>
      <c r="Q3" s="320" t="s">
        <v>133</v>
      </c>
      <c r="R3" s="317"/>
      <c r="S3" s="317"/>
      <c r="T3" s="321" t="s">
        <v>481</v>
      </c>
      <c r="U3" s="322"/>
      <c r="V3" s="322"/>
      <c r="W3" s="323"/>
    </row>
    <row r="4" spans="1:23" ht="33.75" customHeight="1">
      <c r="A4" s="326" t="s">
        <v>135</v>
      </c>
      <c r="B4" s="327"/>
      <c r="C4" s="327"/>
      <c r="D4" s="327"/>
      <c r="E4" s="327"/>
      <c r="F4" s="327"/>
      <c r="G4" s="327"/>
      <c r="H4" s="327"/>
      <c r="I4" s="327"/>
      <c r="J4" s="327"/>
      <c r="K4" s="327"/>
      <c r="L4" s="327"/>
      <c r="M4" s="327"/>
      <c r="N4" s="328"/>
      <c r="O4" s="324" t="s">
        <v>136</v>
      </c>
      <c r="P4" s="325"/>
      <c r="Q4" s="325"/>
      <c r="R4" s="325"/>
      <c r="S4" s="325"/>
      <c r="T4" s="325"/>
      <c r="U4" s="325"/>
      <c r="V4" s="325"/>
      <c r="W4" s="325"/>
    </row>
    <row r="5" spans="1:23" s="95" customFormat="1" ht="149.25" customHeight="1">
      <c r="A5" s="96" t="s">
        <v>137</v>
      </c>
      <c r="B5" s="97" t="s">
        <v>138</v>
      </c>
      <c r="C5" s="97" t="s">
        <v>139</v>
      </c>
      <c r="D5" s="97" t="s">
        <v>140</v>
      </c>
      <c r="E5" s="97" t="s">
        <v>141</v>
      </c>
      <c r="F5" s="97" t="s">
        <v>58</v>
      </c>
      <c r="G5" s="97" t="s">
        <v>142</v>
      </c>
      <c r="H5" s="102" t="s">
        <v>143</v>
      </c>
      <c r="I5" s="104" t="s">
        <v>144</v>
      </c>
      <c r="J5" s="106" t="s">
        <v>145</v>
      </c>
      <c r="K5" s="106" t="s">
        <v>146</v>
      </c>
      <c r="L5" s="98" t="s">
        <v>237</v>
      </c>
      <c r="M5" s="107" t="s">
        <v>147</v>
      </c>
      <c r="N5" s="99" t="s">
        <v>148</v>
      </c>
      <c r="O5" s="100" t="s">
        <v>149</v>
      </c>
      <c r="P5" s="101" t="s">
        <v>150</v>
      </c>
      <c r="Q5" s="101" t="s">
        <v>151</v>
      </c>
      <c r="R5" s="101" t="s">
        <v>152</v>
      </c>
      <c r="S5" s="101" t="s">
        <v>153</v>
      </c>
      <c r="T5" s="101" t="s">
        <v>232</v>
      </c>
      <c r="U5" s="101" t="s">
        <v>233</v>
      </c>
      <c r="V5" s="101" t="s">
        <v>234</v>
      </c>
      <c r="W5" s="101" t="s">
        <v>235</v>
      </c>
    </row>
    <row r="6" spans="1:23" ht="105" customHeight="1">
      <c r="A6" s="329">
        <v>1</v>
      </c>
      <c r="B6" s="332" t="s">
        <v>248</v>
      </c>
      <c r="C6" s="332" t="s">
        <v>239</v>
      </c>
      <c r="D6" s="332" t="s">
        <v>243</v>
      </c>
      <c r="E6" s="290" t="s">
        <v>382</v>
      </c>
      <c r="F6" s="113" t="s">
        <v>438</v>
      </c>
      <c r="G6" s="297" t="s">
        <v>364</v>
      </c>
      <c r="H6" s="145">
        <v>479856</v>
      </c>
      <c r="I6" s="142" t="s">
        <v>271</v>
      </c>
      <c r="J6" s="142" t="s">
        <v>240</v>
      </c>
      <c r="K6" s="142" t="s">
        <v>166</v>
      </c>
      <c r="L6" s="113"/>
      <c r="M6" s="142" t="s">
        <v>167</v>
      </c>
      <c r="N6" s="142" t="s">
        <v>167</v>
      </c>
      <c r="O6" s="290" t="s">
        <v>272</v>
      </c>
      <c r="P6" s="290" t="s">
        <v>241</v>
      </c>
      <c r="Q6" s="290" t="s">
        <v>242</v>
      </c>
      <c r="R6" s="115" t="s">
        <v>378</v>
      </c>
      <c r="S6" s="142">
        <v>49</v>
      </c>
      <c r="T6" s="142">
        <v>20</v>
      </c>
      <c r="U6" s="142">
        <v>15</v>
      </c>
      <c r="V6" s="142">
        <v>10</v>
      </c>
      <c r="W6" s="114" t="s">
        <v>256</v>
      </c>
    </row>
    <row r="7" spans="1:23" ht="83.25" customHeight="1">
      <c r="A7" s="330"/>
      <c r="B7" s="333"/>
      <c r="C7" s="333"/>
      <c r="D7" s="333"/>
      <c r="E7" s="290"/>
      <c r="F7" s="113" t="s">
        <v>267</v>
      </c>
      <c r="G7" s="297"/>
      <c r="H7" s="298">
        <v>22450000</v>
      </c>
      <c r="I7" s="290" t="s">
        <v>250</v>
      </c>
      <c r="J7" s="142" t="s">
        <v>240</v>
      </c>
      <c r="K7" s="142" t="s">
        <v>166</v>
      </c>
      <c r="L7" s="113"/>
      <c r="M7" s="142" t="s">
        <v>167</v>
      </c>
      <c r="N7" s="142" t="s">
        <v>167</v>
      </c>
      <c r="O7" s="290"/>
      <c r="P7" s="290"/>
      <c r="Q7" s="290"/>
      <c r="R7" s="115" t="s">
        <v>377</v>
      </c>
      <c r="S7" s="142">
        <v>159</v>
      </c>
      <c r="T7" s="142">
        <v>40</v>
      </c>
      <c r="U7" s="142">
        <v>25</v>
      </c>
      <c r="V7" s="142">
        <v>15</v>
      </c>
      <c r="W7" s="114" t="s">
        <v>256</v>
      </c>
    </row>
    <row r="8" spans="1:23" ht="121.5" customHeight="1">
      <c r="A8" s="330"/>
      <c r="B8" s="333"/>
      <c r="C8" s="333"/>
      <c r="D8" s="333"/>
      <c r="E8" s="290"/>
      <c r="F8" s="113" t="s">
        <v>255</v>
      </c>
      <c r="G8" s="297"/>
      <c r="H8" s="298"/>
      <c r="I8" s="290"/>
      <c r="J8" s="142" t="s">
        <v>240</v>
      </c>
      <c r="K8" s="142" t="s">
        <v>166</v>
      </c>
      <c r="L8" s="113"/>
      <c r="M8" s="142" t="s">
        <v>167</v>
      </c>
      <c r="N8" s="142" t="s">
        <v>167</v>
      </c>
      <c r="O8" s="290"/>
      <c r="P8" s="290"/>
      <c r="Q8" s="290"/>
      <c r="R8" s="115" t="s">
        <v>376</v>
      </c>
      <c r="S8" s="142">
        <v>463</v>
      </c>
      <c r="T8" s="142">
        <v>310</v>
      </c>
      <c r="U8" s="142">
        <v>160</v>
      </c>
      <c r="V8" s="142">
        <v>100</v>
      </c>
      <c r="W8" s="114" t="s">
        <v>256</v>
      </c>
    </row>
    <row r="9" spans="1:23" ht="139.5" customHeight="1">
      <c r="A9" s="330"/>
      <c r="B9" s="333"/>
      <c r="C9" s="333"/>
      <c r="D9" s="333"/>
      <c r="E9" s="290" t="s">
        <v>382</v>
      </c>
      <c r="F9" s="113" t="s">
        <v>251</v>
      </c>
      <c r="G9" s="297" t="s">
        <v>457</v>
      </c>
      <c r="H9" s="298">
        <v>51150000</v>
      </c>
      <c r="I9" s="290" t="s">
        <v>246</v>
      </c>
      <c r="J9" s="142" t="s">
        <v>240</v>
      </c>
      <c r="K9" s="142" t="s">
        <v>166</v>
      </c>
      <c r="L9" s="113"/>
      <c r="M9" s="142" t="s">
        <v>167</v>
      </c>
      <c r="N9" s="142" t="s">
        <v>167</v>
      </c>
      <c r="O9" s="290" t="s">
        <v>273</v>
      </c>
      <c r="P9" s="290" t="s">
        <v>259</v>
      </c>
      <c r="Q9" s="290" t="s">
        <v>242</v>
      </c>
      <c r="R9" s="115" t="s">
        <v>451</v>
      </c>
      <c r="S9" s="142">
        <v>701</v>
      </c>
      <c r="T9" s="142">
        <v>310</v>
      </c>
      <c r="U9" s="142">
        <v>335</v>
      </c>
      <c r="V9" s="142">
        <v>350</v>
      </c>
      <c r="W9" s="114" t="s">
        <v>256</v>
      </c>
    </row>
    <row r="10" spans="1:23" ht="107.25" customHeight="1">
      <c r="A10" s="330"/>
      <c r="B10" s="333"/>
      <c r="C10" s="333"/>
      <c r="D10" s="333"/>
      <c r="E10" s="290"/>
      <c r="F10" s="113" t="s">
        <v>442</v>
      </c>
      <c r="G10" s="297"/>
      <c r="H10" s="298"/>
      <c r="I10" s="290"/>
      <c r="J10" s="142" t="s">
        <v>240</v>
      </c>
      <c r="K10" s="142" t="s">
        <v>166</v>
      </c>
      <c r="L10" s="142"/>
      <c r="M10" s="142" t="s">
        <v>167</v>
      </c>
      <c r="N10" s="142" t="s">
        <v>167</v>
      </c>
      <c r="O10" s="290"/>
      <c r="P10" s="290"/>
      <c r="Q10" s="290"/>
      <c r="R10" s="115" t="s">
        <v>257</v>
      </c>
      <c r="S10" s="142">
        <v>35</v>
      </c>
      <c r="T10" s="142">
        <v>20</v>
      </c>
      <c r="U10" s="142">
        <v>20</v>
      </c>
      <c r="V10" s="142">
        <v>20</v>
      </c>
      <c r="W10" s="114" t="s">
        <v>256</v>
      </c>
    </row>
    <row r="11" spans="1:23" ht="151.5" customHeight="1">
      <c r="A11" s="330"/>
      <c r="B11" s="333"/>
      <c r="C11" s="333"/>
      <c r="D11" s="333"/>
      <c r="E11" s="290"/>
      <c r="F11" s="113" t="s">
        <v>249</v>
      </c>
      <c r="G11" s="297"/>
      <c r="H11" s="298"/>
      <c r="I11" s="290"/>
      <c r="J11" s="142" t="s">
        <v>240</v>
      </c>
      <c r="K11" s="142" t="s">
        <v>166</v>
      </c>
      <c r="L11" s="142"/>
      <c r="M11" s="142" t="s">
        <v>167</v>
      </c>
      <c r="N11" s="142" t="s">
        <v>167</v>
      </c>
      <c r="O11" s="290"/>
      <c r="P11" s="290"/>
      <c r="Q11" s="290"/>
      <c r="R11" s="115" t="s">
        <v>258</v>
      </c>
      <c r="S11" s="142">
        <v>681</v>
      </c>
      <c r="T11" s="142">
        <v>310</v>
      </c>
      <c r="U11" s="142">
        <v>335</v>
      </c>
      <c r="V11" s="142">
        <v>350</v>
      </c>
      <c r="W11" s="114" t="s">
        <v>256</v>
      </c>
    </row>
    <row r="12" spans="1:23" ht="102" customHeight="1">
      <c r="A12" s="330"/>
      <c r="B12" s="333"/>
      <c r="C12" s="333"/>
      <c r="D12" s="333"/>
      <c r="E12" s="290" t="s">
        <v>383</v>
      </c>
      <c r="F12" s="113" t="s">
        <v>252</v>
      </c>
      <c r="G12" s="297" t="s">
        <v>456</v>
      </c>
      <c r="H12" s="298">
        <v>48423839</v>
      </c>
      <c r="I12" s="290" t="s">
        <v>246</v>
      </c>
      <c r="J12" s="142" t="s">
        <v>240</v>
      </c>
      <c r="K12" s="142" t="s">
        <v>166</v>
      </c>
      <c r="L12" s="113"/>
      <c r="M12" s="142" t="s">
        <v>167</v>
      </c>
      <c r="N12" s="142" t="s">
        <v>167</v>
      </c>
      <c r="O12" s="290" t="s">
        <v>274</v>
      </c>
      <c r="P12" s="290" t="s">
        <v>259</v>
      </c>
      <c r="Q12" s="290" t="s">
        <v>242</v>
      </c>
      <c r="R12" s="115" t="s">
        <v>261</v>
      </c>
      <c r="S12" s="142">
        <v>398</v>
      </c>
      <c r="T12" s="142">
        <v>170</v>
      </c>
      <c r="U12" s="142">
        <v>170</v>
      </c>
      <c r="V12" s="142">
        <v>150</v>
      </c>
      <c r="W12" s="114" t="s">
        <v>256</v>
      </c>
    </row>
    <row r="13" spans="1:23" ht="171" customHeight="1">
      <c r="A13" s="330"/>
      <c r="B13" s="333"/>
      <c r="C13" s="333"/>
      <c r="D13" s="333"/>
      <c r="E13" s="290"/>
      <c r="F13" s="113" t="s">
        <v>253</v>
      </c>
      <c r="G13" s="297"/>
      <c r="H13" s="298"/>
      <c r="I13" s="290"/>
      <c r="J13" s="142" t="s">
        <v>240</v>
      </c>
      <c r="K13" s="142" t="s">
        <v>166</v>
      </c>
      <c r="L13" s="113"/>
      <c r="M13" s="142" t="s">
        <v>167</v>
      </c>
      <c r="N13" s="142" t="s">
        <v>167</v>
      </c>
      <c r="O13" s="290"/>
      <c r="P13" s="290"/>
      <c r="Q13" s="290"/>
      <c r="R13" s="116" t="s">
        <v>262</v>
      </c>
      <c r="S13" s="117" t="s">
        <v>358</v>
      </c>
      <c r="T13" s="142">
        <v>3</v>
      </c>
      <c r="U13" s="142">
        <v>5</v>
      </c>
      <c r="V13" s="142">
        <v>5</v>
      </c>
      <c r="W13" s="114" t="s">
        <v>256</v>
      </c>
    </row>
    <row r="14" spans="1:23" ht="127.5" customHeight="1">
      <c r="A14" s="330"/>
      <c r="B14" s="333"/>
      <c r="C14" s="333"/>
      <c r="D14" s="333"/>
      <c r="E14" s="147" t="s">
        <v>384</v>
      </c>
      <c r="F14" s="113" t="s">
        <v>254</v>
      </c>
      <c r="G14" s="144" t="s">
        <v>365</v>
      </c>
      <c r="H14" s="145">
        <v>1631193</v>
      </c>
      <c r="I14" s="142" t="s">
        <v>260</v>
      </c>
      <c r="J14" s="142" t="s">
        <v>240</v>
      </c>
      <c r="K14" s="142" t="s">
        <v>166</v>
      </c>
      <c r="L14" s="142"/>
      <c r="M14" s="142" t="s">
        <v>167</v>
      </c>
      <c r="N14" s="142" t="s">
        <v>167</v>
      </c>
      <c r="O14" s="118" t="s">
        <v>275</v>
      </c>
      <c r="P14" s="142" t="s">
        <v>259</v>
      </c>
      <c r="Q14" s="142" t="s">
        <v>242</v>
      </c>
      <c r="R14" s="116" t="s">
        <v>263</v>
      </c>
      <c r="S14" s="119">
        <v>1577</v>
      </c>
      <c r="T14" s="142">
        <v>720</v>
      </c>
      <c r="U14" s="142">
        <v>720</v>
      </c>
      <c r="V14" s="142">
        <v>720</v>
      </c>
      <c r="W14" s="114" t="s">
        <v>256</v>
      </c>
    </row>
    <row r="15" spans="1:23" ht="183.75" customHeight="1">
      <c r="A15" s="330"/>
      <c r="B15" s="333"/>
      <c r="C15" s="333"/>
      <c r="D15" s="333"/>
      <c r="E15" s="336"/>
      <c r="F15" s="162" t="s">
        <v>388</v>
      </c>
      <c r="G15" s="172" t="s">
        <v>418</v>
      </c>
      <c r="H15" s="164" t="s">
        <v>436</v>
      </c>
      <c r="I15" s="162"/>
      <c r="J15" s="148" t="s">
        <v>245</v>
      </c>
      <c r="K15" s="148" t="s">
        <v>166</v>
      </c>
      <c r="L15" s="148"/>
      <c r="M15" s="148" t="s">
        <v>167</v>
      </c>
      <c r="N15" s="148" t="s">
        <v>167</v>
      </c>
      <c r="O15" s="148" t="s">
        <v>428</v>
      </c>
      <c r="P15" s="148" t="s">
        <v>259</v>
      </c>
      <c r="Q15" s="148" t="s">
        <v>242</v>
      </c>
      <c r="R15" s="148" t="s">
        <v>375</v>
      </c>
      <c r="S15" s="148">
        <v>769</v>
      </c>
      <c r="T15" s="148">
        <v>300</v>
      </c>
      <c r="U15" s="148">
        <v>300</v>
      </c>
      <c r="V15" s="148">
        <v>300</v>
      </c>
      <c r="W15" s="108" t="s">
        <v>256</v>
      </c>
    </row>
    <row r="16" spans="1:23" ht="120" customHeight="1">
      <c r="A16" s="330"/>
      <c r="B16" s="333"/>
      <c r="C16" s="333"/>
      <c r="D16" s="333"/>
      <c r="E16" s="283"/>
      <c r="F16" s="163" t="s">
        <v>285</v>
      </c>
      <c r="G16" s="160" t="s">
        <v>458</v>
      </c>
      <c r="H16" s="164">
        <v>350000</v>
      </c>
      <c r="I16" s="148" t="s">
        <v>277</v>
      </c>
      <c r="J16" s="162" t="s">
        <v>406</v>
      </c>
      <c r="K16" s="162" t="s">
        <v>166</v>
      </c>
      <c r="L16" s="162"/>
      <c r="M16" s="162" t="s">
        <v>167</v>
      </c>
      <c r="N16" s="162" t="s">
        <v>167</v>
      </c>
      <c r="O16" s="148" t="s">
        <v>379</v>
      </c>
      <c r="P16" s="148" t="s">
        <v>259</v>
      </c>
      <c r="Q16" s="148" t="s">
        <v>242</v>
      </c>
      <c r="R16" s="148" t="s">
        <v>412</v>
      </c>
      <c r="S16" s="148">
        <v>16</v>
      </c>
      <c r="T16" s="148">
        <v>20</v>
      </c>
      <c r="U16" s="148">
        <v>25</v>
      </c>
      <c r="V16" s="148">
        <v>30</v>
      </c>
      <c r="W16" s="108" t="s">
        <v>256</v>
      </c>
    </row>
    <row r="17" spans="1:23" ht="158.25" customHeight="1">
      <c r="A17" s="330"/>
      <c r="B17" s="333"/>
      <c r="C17" s="333"/>
      <c r="D17" s="333"/>
      <c r="E17" s="283"/>
      <c r="F17" s="159" t="s">
        <v>459</v>
      </c>
      <c r="G17" s="160" t="s">
        <v>407</v>
      </c>
      <c r="H17" s="161" t="s">
        <v>435</v>
      </c>
      <c r="I17" s="162" t="s">
        <v>396</v>
      </c>
      <c r="J17" s="162" t="s">
        <v>406</v>
      </c>
      <c r="K17" s="162" t="s">
        <v>166</v>
      </c>
      <c r="L17" s="162"/>
      <c r="M17" s="162" t="s">
        <v>167</v>
      </c>
      <c r="N17" s="162" t="s">
        <v>167</v>
      </c>
      <c r="O17" s="148" t="s">
        <v>387</v>
      </c>
      <c r="P17" s="148" t="s">
        <v>259</v>
      </c>
      <c r="Q17" s="148" t="s">
        <v>242</v>
      </c>
      <c r="R17" s="148" t="s">
        <v>413</v>
      </c>
      <c r="S17" s="148">
        <v>49</v>
      </c>
      <c r="T17" s="148">
        <v>25</v>
      </c>
      <c r="U17" s="148">
        <v>25</v>
      </c>
      <c r="V17" s="148">
        <v>25</v>
      </c>
      <c r="W17" s="108" t="s">
        <v>256</v>
      </c>
    </row>
    <row r="18" spans="1:23" ht="94.5" customHeight="1">
      <c r="A18" s="330"/>
      <c r="B18" s="333"/>
      <c r="C18" s="333"/>
      <c r="D18" s="333"/>
      <c r="E18" s="283"/>
      <c r="F18" s="159" t="s">
        <v>408</v>
      </c>
      <c r="G18" s="160" t="s">
        <v>409</v>
      </c>
      <c r="H18" s="164">
        <v>1600000</v>
      </c>
      <c r="I18" s="165" t="s">
        <v>395</v>
      </c>
      <c r="J18" s="148" t="s">
        <v>245</v>
      </c>
      <c r="K18" s="148" t="s">
        <v>166</v>
      </c>
      <c r="L18" s="148"/>
      <c r="M18" s="148" t="s">
        <v>167</v>
      </c>
      <c r="N18" s="148" t="s">
        <v>167</v>
      </c>
      <c r="O18" s="148" t="s">
        <v>427</v>
      </c>
      <c r="P18" s="148" t="s">
        <v>259</v>
      </c>
      <c r="Q18" s="148" t="s">
        <v>242</v>
      </c>
      <c r="R18" s="148" t="s">
        <v>394</v>
      </c>
      <c r="S18" s="148">
        <v>189</v>
      </c>
      <c r="T18" s="148">
        <v>100</v>
      </c>
      <c r="U18" s="148">
        <v>100</v>
      </c>
      <c r="V18" s="148">
        <v>100</v>
      </c>
      <c r="W18" s="108" t="s">
        <v>256</v>
      </c>
    </row>
    <row r="19" spans="1:23" ht="78.75" customHeight="1">
      <c r="A19" s="330"/>
      <c r="B19" s="333"/>
      <c r="C19" s="333"/>
      <c r="D19" s="333"/>
      <c r="E19" s="283"/>
      <c r="F19" s="162" t="s">
        <v>286</v>
      </c>
      <c r="G19" s="160" t="s">
        <v>366</v>
      </c>
      <c r="H19" s="164" t="s">
        <v>436</v>
      </c>
      <c r="I19" s="162" t="s">
        <v>396</v>
      </c>
      <c r="J19" s="148" t="s">
        <v>245</v>
      </c>
      <c r="K19" s="148" t="s">
        <v>166</v>
      </c>
      <c r="L19" s="148"/>
      <c r="M19" s="148" t="s">
        <v>167</v>
      </c>
      <c r="N19" s="148" t="s">
        <v>167</v>
      </c>
      <c r="O19" s="148" t="s">
        <v>380</v>
      </c>
      <c r="P19" s="148" t="s">
        <v>259</v>
      </c>
      <c r="Q19" s="148" t="s">
        <v>242</v>
      </c>
      <c r="R19" s="148" t="s">
        <v>374</v>
      </c>
      <c r="S19" s="148">
        <v>45</v>
      </c>
      <c r="T19" s="148">
        <v>50</v>
      </c>
      <c r="U19" s="148">
        <v>50</v>
      </c>
      <c r="V19" s="148">
        <v>50</v>
      </c>
      <c r="W19" s="108" t="s">
        <v>256</v>
      </c>
    </row>
    <row r="20" spans="1:23" ht="37.5" customHeight="1">
      <c r="A20" s="330"/>
      <c r="B20" s="333"/>
      <c r="C20" s="333"/>
      <c r="D20" s="333"/>
      <c r="E20" s="283" t="s">
        <v>385</v>
      </c>
      <c r="F20" s="300" t="s">
        <v>288</v>
      </c>
      <c r="G20" s="300" t="s">
        <v>367</v>
      </c>
      <c r="H20" s="335">
        <v>218000</v>
      </c>
      <c r="I20" s="283" t="s">
        <v>278</v>
      </c>
      <c r="J20" s="283" t="s">
        <v>245</v>
      </c>
      <c r="K20" s="283" t="s">
        <v>166</v>
      </c>
      <c r="L20" s="283"/>
      <c r="M20" s="283" t="s">
        <v>167</v>
      </c>
      <c r="N20" s="283" t="s">
        <v>167</v>
      </c>
      <c r="O20" s="283" t="s">
        <v>381</v>
      </c>
      <c r="P20" s="283" t="s">
        <v>259</v>
      </c>
      <c r="Q20" s="283" t="s">
        <v>242</v>
      </c>
      <c r="R20" s="146" t="s">
        <v>452</v>
      </c>
      <c r="S20" s="148">
        <v>25</v>
      </c>
      <c r="T20" s="148">
        <v>10</v>
      </c>
      <c r="U20" s="148">
        <v>10</v>
      </c>
      <c r="V20" s="146">
        <v>5</v>
      </c>
      <c r="W20" s="108" t="s">
        <v>256</v>
      </c>
    </row>
    <row r="21" spans="1:23" ht="54" customHeight="1">
      <c r="A21" s="330"/>
      <c r="B21" s="333"/>
      <c r="C21" s="333"/>
      <c r="D21" s="333"/>
      <c r="E21" s="283"/>
      <c r="F21" s="300"/>
      <c r="G21" s="300"/>
      <c r="H21" s="335"/>
      <c r="I21" s="283"/>
      <c r="J21" s="283"/>
      <c r="K21" s="283"/>
      <c r="L21" s="283"/>
      <c r="M21" s="283"/>
      <c r="N21" s="283"/>
      <c r="O21" s="283"/>
      <c r="P21" s="283"/>
      <c r="Q21" s="283"/>
      <c r="R21" s="146" t="s">
        <v>453</v>
      </c>
      <c r="S21" s="148">
        <v>8</v>
      </c>
      <c r="T21" s="148">
        <v>4</v>
      </c>
      <c r="U21" s="148">
        <v>4</v>
      </c>
      <c r="V21" s="146">
        <v>0</v>
      </c>
      <c r="W21" s="108" t="s">
        <v>256</v>
      </c>
    </row>
    <row r="22" spans="1:23" ht="209.25" customHeight="1" thickBot="1">
      <c r="A22" s="331"/>
      <c r="B22" s="334"/>
      <c r="C22" s="334"/>
      <c r="D22" s="334"/>
      <c r="E22" s="123" t="s">
        <v>279</v>
      </c>
      <c r="F22" s="132" t="s">
        <v>287</v>
      </c>
      <c r="G22" s="132" t="s">
        <v>280</v>
      </c>
      <c r="H22" s="149">
        <v>28580215</v>
      </c>
      <c r="I22" s="123" t="s">
        <v>281</v>
      </c>
      <c r="J22" s="123" t="s">
        <v>240</v>
      </c>
      <c r="K22" s="123" t="s">
        <v>166</v>
      </c>
      <c r="L22" s="123"/>
      <c r="M22" s="123" t="s">
        <v>167</v>
      </c>
      <c r="N22" s="123" t="s">
        <v>167</v>
      </c>
      <c r="O22" s="136" t="s">
        <v>419</v>
      </c>
      <c r="P22" s="136" t="s">
        <v>282</v>
      </c>
      <c r="Q22" s="123" t="s">
        <v>283</v>
      </c>
      <c r="R22" s="123" t="s">
        <v>261</v>
      </c>
      <c r="S22" s="150">
        <v>36</v>
      </c>
      <c r="T22" s="150">
        <v>59</v>
      </c>
      <c r="U22" s="150">
        <v>25</v>
      </c>
      <c r="V22" s="123" t="s">
        <v>284</v>
      </c>
      <c r="W22" s="124" t="s">
        <v>256</v>
      </c>
    </row>
    <row r="23" spans="1:23" ht="209.25" customHeight="1" thickTop="1">
      <c r="A23" s="295">
        <v>2</v>
      </c>
      <c r="B23" s="295" t="s">
        <v>337</v>
      </c>
      <c r="C23" s="295" t="s">
        <v>239</v>
      </c>
      <c r="D23" s="295" t="s">
        <v>337</v>
      </c>
      <c r="E23" s="151"/>
      <c r="F23" s="285" t="s">
        <v>307</v>
      </c>
      <c r="G23" s="138" t="s">
        <v>308</v>
      </c>
      <c r="H23" s="152"/>
      <c r="I23" s="130"/>
      <c r="J23" s="130" t="s">
        <v>245</v>
      </c>
      <c r="K23" s="130" t="s">
        <v>166</v>
      </c>
      <c r="L23" s="130"/>
      <c r="M23" s="130" t="s">
        <v>167</v>
      </c>
      <c r="N23" s="130" t="s">
        <v>167</v>
      </c>
      <c r="O23" s="153" t="s">
        <v>353</v>
      </c>
      <c r="P23" s="153" t="s">
        <v>241</v>
      </c>
      <c r="Q23" s="130" t="s">
        <v>242</v>
      </c>
      <c r="R23" s="130" t="s">
        <v>309</v>
      </c>
      <c r="S23" s="130">
        <v>4</v>
      </c>
      <c r="T23" s="130">
        <v>2</v>
      </c>
      <c r="U23" s="130">
        <v>2</v>
      </c>
      <c r="V23" s="130"/>
      <c r="W23" s="125" t="s">
        <v>256</v>
      </c>
    </row>
    <row r="24" spans="1:23" ht="95.25" customHeight="1">
      <c r="A24" s="296"/>
      <c r="B24" s="296"/>
      <c r="C24" s="296"/>
      <c r="D24" s="296"/>
      <c r="E24" s="143"/>
      <c r="F24" s="286"/>
      <c r="G24" s="141" t="s">
        <v>455</v>
      </c>
      <c r="H24" s="111"/>
      <c r="I24" s="143"/>
      <c r="J24" s="143" t="s">
        <v>245</v>
      </c>
      <c r="K24" s="143" t="s">
        <v>166</v>
      </c>
      <c r="L24" s="143"/>
      <c r="M24" s="143" t="s">
        <v>167</v>
      </c>
      <c r="N24" s="143" t="s">
        <v>167</v>
      </c>
      <c r="O24" s="143" t="s">
        <v>434</v>
      </c>
      <c r="P24" s="137" t="s">
        <v>241</v>
      </c>
      <c r="Q24" s="143" t="s">
        <v>242</v>
      </c>
      <c r="R24" s="143" t="s">
        <v>338</v>
      </c>
      <c r="S24" s="143">
        <v>3</v>
      </c>
      <c r="T24" s="143" t="s">
        <v>256</v>
      </c>
      <c r="U24" s="143" t="s">
        <v>256</v>
      </c>
      <c r="V24" s="143" t="s">
        <v>256</v>
      </c>
      <c r="W24" s="109" t="s">
        <v>256</v>
      </c>
    </row>
    <row r="25" spans="1:23" ht="91.2">
      <c r="A25" s="296"/>
      <c r="B25" s="296"/>
      <c r="C25" s="296"/>
      <c r="D25" s="296"/>
      <c r="E25" s="143"/>
      <c r="F25" s="286"/>
      <c r="G25" s="141" t="s">
        <v>410</v>
      </c>
      <c r="H25" s="111"/>
      <c r="I25" s="143"/>
      <c r="J25" s="143" t="s">
        <v>245</v>
      </c>
      <c r="K25" s="143" t="s">
        <v>166</v>
      </c>
      <c r="L25" s="143"/>
      <c r="M25" s="143" t="s">
        <v>167</v>
      </c>
      <c r="N25" s="143" t="s">
        <v>167</v>
      </c>
      <c r="O25" s="143" t="s">
        <v>390</v>
      </c>
      <c r="P25" s="137" t="s">
        <v>241</v>
      </c>
      <c r="Q25" s="143" t="s">
        <v>242</v>
      </c>
      <c r="R25" s="143" t="s">
        <v>339</v>
      </c>
      <c r="S25" s="143">
        <v>4</v>
      </c>
      <c r="T25" s="143">
        <v>1</v>
      </c>
      <c r="U25" s="143">
        <v>1</v>
      </c>
      <c r="V25" s="143">
        <v>1</v>
      </c>
      <c r="W25" s="109" t="s">
        <v>256</v>
      </c>
    </row>
    <row r="26" spans="1:23" ht="114">
      <c r="A26" s="296"/>
      <c r="B26" s="296"/>
      <c r="C26" s="296"/>
      <c r="D26" s="296"/>
      <c r="E26" s="143"/>
      <c r="F26" s="286"/>
      <c r="G26" s="141" t="s">
        <v>411</v>
      </c>
      <c r="H26" s="111"/>
      <c r="I26" s="143"/>
      <c r="J26" s="143" t="s">
        <v>245</v>
      </c>
      <c r="K26" s="143" t="s">
        <v>166</v>
      </c>
      <c r="L26" s="143"/>
      <c r="M26" s="143" t="s">
        <v>167</v>
      </c>
      <c r="N26" s="143" t="s">
        <v>167</v>
      </c>
      <c r="O26" s="143" t="s">
        <v>362</v>
      </c>
      <c r="P26" s="137" t="s">
        <v>241</v>
      </c>
      <c r="Q26" s="143" t="s">
        <v>242</v>
      </c>
      <c r="R26" s="143" t="s">
        <v>340</v>
      </c>
      <c r="S26" s="143">
        <v>6</v>
      </c>
      <c r="T26" s="143">
        <v>2</v>
      </c>
      <c r="U26" s="143">
        <v>2</v>
      </c>
      <c r="V26" s="143">
        <v>2</v>
      </c>
      <c r="W26" s="109" t="s">
        <v>256</v>
      </c>
    </row>
    <row r="27" spans="1:23" ht="91.2">
      <c r="A27" s="296"/>
      <c r="B27" s="296"/>
      <c r="C27" s="296"/>
      <c r="D27" s="296"/>
      <c r="E27" s="143"/>
      <c r="F27" s="286"/>
      <c r="G27" s="141" t="s">
        <v>319</v>
      </c>
      <c r="H27" s="111"/>
      <c r="I27" s="143"/>
      <c r="J27" s="143" t="s">
        <v>245</v>
      </c>
      <c r="K27" s="143" t="s">
        <v>166</v>
      </c>
      <c r="L27" s="143"/>
      <c r="M27" s="143" t="s">
        <v>167</v>
      </c>
      <c r="N27" s="143" t="s">
        <v>167</v>
      </c>
      <c r="O27" s="143" t="s">
        <v>341</v>
      </c>
      <c r="P27" s="137" t="s">
        <v>241</v>
      </c>
      <c r="Q27" s="143" t="s">
        <v>242</v>
      </c>
      <c r="R27" s="143" t="s">
        <v>450</v>
      </c>
      <c r="S27" s="143">
        <v>2</v>
      </c>
      <c r="T27" s="143">
        <v>1</v>
      </c>
      <c r="U27" s="143">
        <v>1</v>
      </c>
      <c r="V27" s="143">
        <v>1</v>
      </c>
      <c r="W27" s="109" t="s">
        <v>256</v>
      </c>
    </row>
    <row r="28" spans="1:23" ht="91.2">
      <c r="A28" s="296"/>
      <c r="B28" s="296"/>
      <c r="C28" s="296"/>
      <c r="D28" s="296"/>
      <c r="E28" s="143"/>
      <c r="F28" s="286"/>
      <c r="G28" s="141" t="s">
        <v>389</v>
      </c>
      <c r="H28" s="111"/>
      <c r="I28" s="143"/>
      <c r="J28" s="143" t="s">
        <v>245</v>
      </c>
      <c r="K28" s="143" t="s">
        <v>166</v>
      </c>
      <c r="L28" s="143"/>
      <c r="M28" s="143" t="s">
        <v>167</v>
      </c>
      <c r="N28" s="143" t="s">
        <v>167</v>
      </c>
      <c r="O28" s="137" t="s">
        <v>342</v>
      </c>
      <c r="P28" s="137" t="s">
        <v>241</v>
      </c>
      <c r="Q28" s="143" t="s">
        <v>242</v>
      </c>
      <c r="R28" s="143" t="s">
        <v>320</v>
      </c>
      <c r="S28" s="143">
        <v>1754</v>
      </c>
      <c r="T28" s="143">
        <v>800</v>
      </c>
      <c r="U28" s="143">
        <v>800</v>
      </c>
      <c r="V28" s="143">
        <v>800</v>
      </c>
      <c r="W28" s="109" t="s">
        <v>256</v>
      </c>
    </row>
    <row r="29" spans="1:23" ht="111" customHeight="1">
      <c r="A29" s="296"/>
      <c r="B29" s="296"/>
      <c r="C29" s="296"/>
      <c r="D29" s="296"/>
      <c r="E29" s="291"/>
      <c r="F29" s="286"/>
      <c r="G29" s="286" t="s">
        <v>328</v>
      </c>
      <c r="H29" s="292"/>
      <c r="I29" s="284"/>
      <c r="J29" s="284" t="s">
        <v>245</v>
      </c>
      <c r="K29" s="284" t="s">
        <v>166</v>
      </c>
      <c r="L29" s="284"/>
      <c r="M29" s="284" t="s">
        <v>167</v>
      </c>
      <c r="N29" s="284" t="s">
        <v>167</v>
      </c>
      <c r="O29" s="284" t="s">
        <v>329</v>
      </c>
      <c r="P29" s="284" t="s">
        <v>241</v>
      </c>
      <c r="Q29" s="284" t="s">
        <v>343</v>
      </c>
      <c r="R29" s="187" t="s">
        <v>432</v>
      </c>
      <c r="S29" s="143">
        <v>1</v>
      </c>
      <c r="T29" s="155">
        <v>0</v>
      </c>
      <c r="U29" s="155">
        <v>0</v>
      </c>
      <c r="V29" s="155">
        <v>1</v>
      </c>
      <c r="W29" s="110" t="s">
        <v>256</v>
      </c>
    </row>
    <row r="30" spans="1:23" ht="97.2" customHeight="1">
      <c r="A30" s="296"/>
      <c r="B30" s="296"/>
      <c r="C30" s="296"/>
      <c r="D30" s="296"/>
      <c r="E30" s="301"/>
      <c r="F30" s="286"/>
      <c r="G30" s="286"/>
      <c r="H30" s="292"/>
      <c r="I30" s="284"/>
      <c r="J30" s="284"/>
      <c r="K30" s="284"/>
      <c r="L30" s="284"/>
      <c r="M30" s="284"/>
      <c r="N30" s="284"/>
      <c r="O30" s="284"/>
      <c r="P30" s="284"/>
      <c r="Q30" s="284"/>
      <c r="R30" s="154" t="s">
        <v>429</v>
      </c>
      <c r="S30" s="171">
        <v>2</v>
      </c>
      <c r="T30" s="155">
        <v>1</v>
      </c>
      <c r="U30" s="155">
        <v>1</v>
      </c>
      <c r="V30" s="155">
        <v>1</v>
      </c>
      <c r="W30" s="110" t="s">
        <v>256</v>
      </c>
    </row>
    <row r="31" spans="1:23" ht="68.400000000000006">
      <c r="A31" s="296"/>
      <c r="B31" s="296"/>
      <c r="C31" s="296"/>
      <c r="D31" s="296"/>
      <c r="E31" s="301"/>
      <c r="F31" s="286"/>
      <c r="G31" s="286"/>
      <c r="H31" s="292"/>
      <c r="I31" s="284"/>
      <c r="J31" s="284"/>
      <c r="K31" s="284"/>
      <c r="L31" s="284"/>
      <c r="M31" s="284"/>
      <c r="N31" s="284"/>
      <c r="O31" s="284"/>
      <c r="P31" s="284"/>
      <c r="Q31" s="284"/>
      <c r="R31" s="154" t="s">
        <v>430</v>
      </c>
      <c r="S31" s="143">
        <v>6</v>
      </c>
      <c r="T31" s="155">
        <v>2</v>
      </c>
      <c r="U31" s="155">
        <v>2</v>
      </c>
      <c r="V31" s="155">
        <v>2</v>
      </c>
      <c r="W31" s="110" t="s">
        <v>256</v>
      </c>
    </row>
    <row r="32" spans="1:23" ht="68.400000000000006">
      <c r="A32" s="296"/>
      <c r="B32" s="296"/>
      <c r="C32" s="296"/>
      <c r="D32" s="296"/>
      <c r="E32" s="302"/>
      <c r="F32" s="286"/>
      <c r="G32" s="286"/>
      <c r="H32" s="292"/>
      <c r="I32" s="284"/>
      <c r="J32" s="284"/>
      <c r="K32" s="284"/>
      <c r="L32" s="284"/>
      <c r="M32" s="284"/>
      <c r="N32" s="284"/>
      <c r="O32" s="284"/>
      <c r="P32" s="284"/>
      <c r="Q32" s="284"/>
      <c r="R32" s="154" t="s">
        <v>431</v>
      </c>
      <c r="S32" s="143">
        <v>6</v>
      </c>
      <c r="T32" s="155">
        <v>2</v>
      </c>
      <c r="U32" s="155">
        <v>2</v>
      </c>
      <c r="V32" s="155">
        <v>2</v>
      </c>
      <c r="W32" s="110" t="s">
        <v>256</v>
      </c>
    </row>
    <row r="33" spans="1:23" ht="72.75" customHeight="1">
      <c r="A33" s="296"/>
      <c r="B33" s="296"/>
      <c r="C33" s="296"/>
      <c r="D33" s="296"/>
      <c r="E33" s="143"/>
      <c r="F33" s="183" t="s">
        <v>361</v>
      </c>
      <c r="G33" s="141" t="s">
        <v>310</v>
      </c>
      <c r="H33" s="111"/>
      <c r="I33" s="143"/>
      <c r="J33" s="143" t="s">
        <v>245</v>
      </c>
      <c r="K33" s="143" t="s">
        <v>166</v>
      </c>
      <c r="L33" s="143"/>
      <c r="M33" s="143" t="s">
        <v>167</v>
      </c>
      <c r="N33" s="143" t="s">
        <v>167</v>
      </c>
      <c r="O33" s="143" t="s">
        <v>312</v>
      </c>
      <c r="P33" s="182" t="s">
        <v>241</v>
      </c>
      <c r="Q33" s="143" t="s">
        <v>242</v>
      </c>
      <c r="R33" s="143" t="s">
        <v>313</v>
      </c>
      <c r="S33" s="143">
        <v>1670</v>
      </c>
      <c r="T33" s="143">
        <v>700</v>
      </c>
      <c r="U33" s="143">
        <v>700</v>
      </c>
      <c r="V33" s="143">
        <v>700</v>
      </c>
      <c r="W33" s="109" t="s">
        <v>256</v>
      </c>
    </row>
    <row r="34" spans="1:23" ht="64.5" hidden="1" customHeight="1">
      <c r="A34" s="296"/>
      <c r="B34" s="296"/>
      <c r="C34" s="296"/>
      <c r="D34" s="296"/>
      <c r="E34" s="143"/>
      <c r="F34" s="287" t="s">
        <v>315</v>
      </c>
      <c r="G34" s="160"/>
      <c r="H34" s="164"/>
      <c r="I34" s="148"/>
      <c r="J34" s="148" t="s">
        <v>245</v>
      </c>
      <c r="K34" s="148" t="s">
        <v>166</v>
      </c>
      <c r="L34" s="148"/>
      <c r="M34" s="148" t="s">
        <v>167</v>
      </c>
      <c r="N34" s="148" t="s">
        <v>167</v>
      </c>
      <c r="O34" s="148" t="s">
        <v>317</v>
      </c>
      <c r="P34" s="303" t="s">
        <v>241</v>
      </c>
      <c r="Q34" s="148" t="s">
        <v>242</v>
      </c>
      <c r="R34" s="148" t="s">
        <v>318</v>
      </c>
      <c r="S34" s="148">
        <v>8</v>
      </c>
      <c r="T34" s="148">
        <v>4</v>
      </c>
      <c r="U34" s="148">
        <v>4</v>
      </c>
      <c r="V34" s="148">
        <v>3</v>
      </c>
      <c r="W34" s="167" t="s">
        <v>256</v>
      </c>
    </row>
    <row r="35" spans="1:23" ht="159.6">
      <c r="A35" s="296"/>
      <c r="B35" s="296"/>
      <c r="C35" s="296"/>
      <c r="D35" s="296"/>
      <c r="E35" s="143"/>
      <c r="F35" s="288"/>
      <c r="G35" s="160" t="s">
        <v>420</v>
      </c>
      <c r="H35" s="164"/>
      <c r="I35" s="148"/>
      <c r="J35" s="148" t="s">
        <v>245</v>
      </c>
      <c r="K35" s="148" t="s">
        <v>166</v>
      </c>
      <c r="L35" s="148"/>
      <c r="M35" s="148" t="s">
        <v>167</v>
      </c>
      <c r="N35" s="148" t="s">
        <v>167</v>
      </c>
      <c r="O35" s="148" t="s">
        <v>344</v>
      </c>
      <c r="P35" s="304"/>
      <c r="Q35" s="148" t="s">
        <v>242</v>
      </c>
      <c r="R35" s="160" t="s">
        <v>326</v>
      </c>
      <c r="S35" s="148">
        <f>12+9+12+12</f>
        <v>45</v>
      </c>
      <c r="T35" s="148">
        <f>11+12</f>
        <v>23</v>
      </c>
      <c r="U35" s="148">
        <f>11+12</f>
        <v>23</v>
      </c>
      <c r="V35" s="148">
        <f>11+12</f>
        <v>23</v>
      </c>
      <c r="W35" s="167" t="s">
        <v>256</v>
      </c>
    </row>
    <row r="36" spans="1:23" ht="100.5" customHeight="1">
      <c r="A36" s="296"/>
      <c r="B36" s="296"/>
      <c r="C36" s="296"/>
      <c r="D36" s="296"/>
      <c r="E36" s="143"/>
      <c r="F36" s="288"/>
      <c r="G36" s="160" t="s">
        <v>321</v>
      </c>
      <c r="H36" s="164"/>
      <c r="I36" s="148"/>
      <c r="J36" s="148" t="s">
        <v>245</v>
      </c>
      <c r="K36" s="148" t="s">
        <v>166</v>
      </c>
      <c r="L36" s="148"/>
      <c r="M36" s="148" t="s">
        <v>167</v>
      </c>
      <c r="N36" s="148" t="s">
        <v>167</v>
      </c>
      <c r="O36" s="148" t="s">
        <v>355</v>
      </c>
      <c r="P36" s="304"/>
      <c r="Q36" s="148" t="s">
        <v>356</v>
      </c>
      <c r="R36" s="160" t="s">
        <v>370</v>
      </c>
      <c r="S36" s="148">
        <f>22+22</f>
        <v>44</v>
      </c>
      <c r="T36" s="148">
        <f>22</f>
        <v>22</v>
      </c>
      <c r="U36" s="148">
        <f>22</f>
        <v>22</v>
      </c>
      <c r="V36" s="148">
        <f>22</f>
        <v>22</v>
      </c>
      <c r="W36" s="167" t="s">
        <v>256</v>
      </c>
    </row>
    <row r="37" spans="1:23" ht="113.4" customHeight="1">
      <c r="A37" s="296"/>
      <c r="B37" s="296"/>
      <c r="C37" s="296"/>
      <c r="D37" s="296"/>
      <c r="E37" s="143"/>
      <c r="F37" s="288"/>
      <c r="G37" s="160" t="s">
        <v>322</v>
      </c>
      <c r="H37" s="164"/>
      <c r="I37" s="148"/>
      <c r="J37" s="148" t="s">
        <v>245</v>
      </c>
      <c r="K37" s="148" t="s">
        <v>166</v>
      </c>
      <c r="L37" s="148"/>
      <c r="M37" s="148" t="s">
        <v>167</v>
      </c>
      <c r="N37" s="148" t="s">
        <v>167</v>
      </c>
      <c r="O37" s="148" t="s">
        <v>324</v>
      </c>
      <c r="P37" s="304"/>
      <c r="Q37" s="148" t="s">
        <v>242</v>
      </c>
      <c r="R37" s="160" t="s">
        <v>354</v>
      </c>
      <c r="S37" s="148">
        <v>30</v>
      </c>
      <c r="T37" s="148">
        <v>15</v>
      </c>
      <c r="U37" s="148">
        <v>15</v>
      </c>
      <c r="V37" s="148">
        <v>15</v>
      </c>
      <c r="W37" s="167" t="s">
        <v>256</v>
      </c>
    </row>
    <row r="38" spans="1:23" ht="159.6">
      <c r="A38" s="296"/>
      <c r="B38" s="296"/>
      <c r="C38" s="296"/>
      <c r="D38" s="296"/>
      <c r="E38" s="143"/>
      <c r="F38" s="288"/>
      <c r="G38" s="160" t="s">
        <v>323</v>
      </c>
      <c r="H38" s="164"/>
      <c r="I38" s="148"/>
      <c r="J38" s="148" t="s">
        <v>245</v>
      </c>
      <c r="K38" s="148" t="s">
        <v>359</v>
      </c>
      <c r="L38" s="148"/>
      <c r="M38" s="148" t="s">
        <v>167</v>
      </c>
      <c r="N38" s="148" t="s">
        <v>167</v>
      </c>
      <c r="O38" s="148" t="s">
        <v>325</v>
      </c>
      <c r="P38" s="305"/>
      <c r="Q38" s="148" t="s">
        <v>242</v>
      </c>
      <c r="R38" s="160" t="s">
        <v>327</v>
      </c>
      <c r="S38" s="148">
        <f>12+5</f>
        <v>17</v>
      </c>
      <c r="T38" s="148">
        <f>6+5</f>
        <v>11</v>
      </c>
      <c r="U38" s="148">
        <f>3+5</f>
        <v>8</v>
      </c>
      <c r="V38" s="148">
        <f>3+5</f>
        <v>8</v>
      </c>
      <c r="W38" s="167" t="s">
        <v>256</v>
      </c>
    </row>
    <row r="39" spans="1:23" ht="45.6">
      <c r="A39" s="296"/>
      <c r="B39" s="296"/>
      <c r="C39" s="296"/>
      <c r="D39" s="296"/>
      <c r="E39" s="182"/>
      <c r="F39" s="288"/>
      <c r="G39" s="183" t="s">
        <v>311</v>
      </c>
      <c r="H39" s="173"/>
      <c r="I39" s="182"/>
      <c r="J39" s="182" t="s">
        <v>245</v>
      </c>
      <c r="K39" s="182" t="s">
        <v>166</v>
      </c>
      <c r="L39" s="182"/>
      <c r="M39" s="182" t="s">
        <v>167</v>
      </c>
      <c r="N39" s="182" t="s">
        <v>167</v>
      </c>
      <c r="O39" s="182" t="s">
        <v>314</v>
      </c>
      <c r="P39" s="184" t="s">
        <v>241</v>
      </c>
      <c r="Q39" s="182" t="s">
        <v>242</v>
      </c>
      <c r="R39" s="160" t="s">
        <v>417</v>
      </c>
      <c r="S39" s="182">
        <v>906</v>
      </c>
      <c r="T39" s="182">
        <v>850</v>
      </c>
      <c r="U39" s="182">
        <v>800</v>
      </c>
      <c r="V39" s="182">
        <v>750</v>
      </c>
      <c r="W39" s="109" t="s">
        <v>256</v>
      </c>
    </row>
    <row r="40" spans="1:23" ht="68.400000000000006">
      <c r="A40" s="296"/>
      <c r="B40" s="296"/>
      <c r="C40" s="296"/>
      <c r="D40" s="296"/>
      <c r="E40" s="182"/>
      <c r="F40" s="289"/>
      <c r="G40" s="183" t="s">
        <v>316</v>
      </c>
      <c r="H40" s="185"/>
      <c r="I40" s="182"/>
      <c r="J40" s="182" t="s">
        <v>245</v>
      </c>
      <c r="K40" s="182" t="s">
        <v>166</v>
      </c>
      <c r="L40" s="182"/>
      <c r="M40" s="182" t="s">
        <v>167</v>
      </c>
      <c r="N40" s="182" t="s">
        <v>167</v>
      </c>
      <c r="O40" s="182" t="s">
        <v>317</v>
      </c>
      <c r="P40" s="184" t="s">
        <v>241</v>
      </c>
      <c r="Q40" s="182" t="s">
        <v>242</v>
      </c>
      <c r="R40" s="160" t="s">
        <v>318</v>
      </c>
      <c r="S40" s="182">
        <v>8</v>
      </c>
      <c r="T40" s="182">
        <v>4</v>
      </c>
      <c r="U40" s="182">
        <v>4</v>
      </c>
      <c r="V40" s="182">
        <v>3</v>
      </c>
      <c r="W40" s="109" t="s">
        <v>256</v>
      </c>
    </row>
    <row r="41" spans="1:23" ht="141.75" customHeight="1">
      <c r="A41" s="296"/>
      <c r="B41" s="296"/>
      <c r="C41" s="296"/>
      <c r="D41" s="296"/>
      <c r="E41" s="168"/>
      <c r="F41" s="160" t="s">
        <v>460</v>
      </c>
      <c r="G41" s="170" t="s">
        <v>421</v>
      </c>
      <c r="H41" s="169">
        <v>10200000</v>
      </c>
      <c r="I41" s="165" t="s">
        <v>397</v>
      </c>
      <c r="J41" s="284" t="s">
        <v>245</v>
      </c>
      <c r="K41" s="284" t="s">
        <v>166</v>
      </c>
      <c r="L41" s="284"/>
      <c r="M41" s="284" t="s">
        <v>167</v>
      </c>
      <c r="N41" s="284" t="s">
        <v>167</v>
      </c>
      <c r="O41" s="148" t="s">
        <v>422</v>
      </c>
      <c r="P41" s="291" t="s">
        <v>241</v>
      </c>
      <c r="Q41" s="148" t="s">
        <v>242</v>
      </c>
      <c r="R41" s="148" t="s">
        <v>446</v>
      </c>
      <c r="S41" s="148" t="s">
        <v>402</v>
      </c>
      <c r="T41" s="148" t="s">
        <v>403</v>
      </c>
      <c r="U41" s="148" t="s">
        <v>404</v>
      </c>
      <c r="V41" s="148" t="s">
        <v>405</v>
      </c>
      <c r="W41" s="181" t="s">
        <v>256</v>
      </c>
    </row>
    <row r="42" spans="1:23" ht="100.95" customHeight="1">
      <c r="A42" s="296"/>
      <c r="B42" s="296"/>
      <c r="C42" s="296"/>
      <c r="D42" s="296"/>
      <c r="E42" s="143" t="s">
        <v>414</v>
      </c>
      <c r="F42" s="160" t="s">
        <v>393</v>
      </c>
      <c r="G42" s="160" t="s">
        <v>416</v>
      </c>
      <c r="H42" s="166">
        <v>13050000</v>
      </c>
      <c r="I42" s="165" t="s">
        <v>415</v>
      </c>
      <c r="J42" s="284"/>
      <c r="K42" s="284"/>
      <c r="L42" s="284"/>
      <c r="M42" s="284"/>
      <c r="N42" s="284"/>
      <c r="O42" s="148" t="s">
        <v>423</v>
      </c>
      <c r="P42" s="301"/>
      <c r="Q42" s="148" t="s">
        <v>242</v>
      </c>
      <c r="R42" s="148" t="s">
        <v>398</v>
      </c>
      <c r="S42" s="148" t="s">
        <v>399</v>
      </c>
      <c r="T42" s="148" t="s">
        <v>400</v>
      </c>
      <c r="U42" s="148" t="s">
        <v>401</v>
      </c>
      <c r="V42" s="148" t="s">
        <v>401</v>
      </c>
      <c r="W42" s="109" t="s">
        <v>256</v>
      </c>
    </row>
    <row r="43" spans="1:23" ht="255" customHeight="1">
      <c r="A43" s="296"/>
      <c r="B43" s="296"/>
      <c r="C43" s="296"/>
      <c r="D43" s="296"/>
      <c r="E43" s="143"/>
      <c r="F43" s="141" t="s">
        <v>391</v>
      </c>
      <c r="G43" s="141" t="s">
        <v>360</v>
      </c>
      <c r="H43" s="111"/>
      <c r="I43" s="143"/>
      <c r="J43" s="284"/>
      <c r="K43" s="284"/>
      <c r="L43" s="284"/>
      <c r="M43" s="284"/>
      <c r="N43" s="284"/>
      <c r="O43" s="171" t="s">
        <v>424</v>
      </c>
      <c r="P43" s="301"/>
      <c r="Q43" s="143" t="s">
        <v>242</v>
      </c>
      <c r="R43" s="143" t="s">
        <v>439</v>
      </c>
      <c r="S43" s="143">
        <v>91</v>
      </c>
      <c r="T43" s="143">
        <v>50</v>
      </c>
      <c r="U43" s="143">
        <v>50</v>
      </c>
      <c r="V43" s="143">
        <v>50</v>
      </c>
      <c r="W43" s="109" t="s">
        <v>256</v>
      </c>
    </row>
    <row r="44" spans="1:23" ht="296.39999999999998">
      <c r="A44" s="296"/>
      <c r="B44" s="296"/>
      <c r="C44" s="296"/>
      <c r="D44" s="296"/>
      <c r="E44" s="143"/>
      <c r="F44" s="141" t="s">
        <v>392</v>
      </c>
      <c r="G44" s="141" t="s">
        <v>357</v>
      </c>
      <c r="H44" s="111"/>
      <c r="I44" s="143"/>
      <c r="J44" s="284"/>
      <c r="K44" s="284"/>
      <c r="L44" s="284"/>
      <c r="M44" s="284"/>
      <c r="N44" s="284"/>
      <c r="O44" s="171" t="s">
        <v>425</v>
      </c>
      <c r="P44" s="302"/>
      <c r="Q44" s="143"/>
      <c r="R44" s="143" t="s">
        <v>301</v>
      </c>
      <c r="S44" s="143">
        <v>21</v>
      </c>
      <c r="T44" s="143">
        <v>40</v>
      </c>
      <c r="U44" s="143">
        <v>40</v>
      </c>
      <c r="V44" s="143">
        <v>40</v>
      </c>
      <c r="W44" s="109" t="s">
        <v>256</v>
      </c>
    </row>
    <row r="45" spans="1:23" ht="209.25" customHeight="1">
      <c r="A45" s="296"/>
      <c r="B45" s="296"/>
      <c r="C45" s="296"/>
      <c r="D45" s="296"/>
      <c r="E45" s="143" t="s">
        <v>289</v>
      </c>
      <c r="F45" s="141" t="s">
        <v>437</v>
      </c>
      <c r="G45" s="141" t="s">
        <v>290</v>
      </c>
      <c r="H45" s="111">
        <v>490000</v>
      </c>
      <c r="I45" s="143" t="s">
        <v>440</v>
      </c>
      <c r="J45" s="284" t="s">
        <v>245</v>
      </c>
      <c r="K45" s="284" t="s">
        <v>166</v>
      </c>
      <c r="L45" s="284"/>
      <c r="M45" s="284" t="s">
        <v>167</v>
      </c>
      <c r="N45" s="284" t="s">
        <v>167</v>
      </c>
      <c r="O45" s="143" t="s">
        <v>291</v>
      </c>
      <c r="P45" s="291" t="s">
        <v>241</v>
      </c>
      <c r="Q45" s="284" t="s">
        <v>242</v>
      </c>
      <c r="R45" s="143" t="s">
        <v>371</v>
      </c>
      <c r="S45" s="143">
        <v>521</v>
      </c>
      <c r="T45" s="143">
        <v>250</v>
      </c>
      <c r="U45" s="143">
        <v>200</v>
      </c>
      <c r="V45" s="143">
        <v>200</v>
      </c>
      <c r="W45" s="109" t="s">
        <v>256</v>
      </c>
    </row>
    <row r="46" spans="1:23" ht="136.80000000000001">
      <c r="A46" s="296"/>
      <c r="B46" s="296"/>
      <c r="C46" s="296"/>
      <c r="D46" s="296"/>
      <c r="E46" s="143" t="s">
        <v>296</v>
      </c>
      <c r="F46" s="141" t="s">
        <v>345</v>
      </c>
      <c r="G46" s="141" t="s">
        <v>292</v>
      </c>
      <c r="H46" s="292">
        <v>7350000</v>
      </c>
      <c r="I46" s="284" t="s">
        <v>295</v>
      </c>
      <c r="J46" s="284"/>
      <c r="K46" s="284"/>
      <c r="L46" s="284"/>
      <c r="M46" s="284"/>
      <c r="N46" s="284"/>
      <c r="O46" s="143" t="s">
        <v>297</v>
      </c>
      <c r="P46" s="301"/>
      <c r="Q46" s="284"/>
      <c r="R46" s="143" t="s">
        <v>372</v>
      </c>
      <c r="S46" s="143">
        <v>51</v>
      </c>
      <c r="T46" s="143">
        <v>150</v>
      </c>
      <c r="U46" s="143">
        <v>100</v>
      </c>
      <c r="V46" s="143">
        <v>100</v>
      </c>
      <c r="W46" s="109" t="s">
        <v>256</v>
      </c>
    </row>
    <row r="47" spans="1:23" ht="68.400000000000006">
      <c r="A47" s="296"/>
      <c r="B47" s="296"/>
      <c r="C47" s="296"/>
      <c r="D47" s="296"/>
      <c r="E47" s="143"/>
      <c r="F47" s="141" t="s">
        <v>346</v>
      </c>
      <c r="G47" s="141" t="s">
        <v>293</v>
      </c>
      <c r="H47" s="292"/>
      <c r="I47" s="284"/>
      <c r="J47" s="284"/>
      <c r="K47" s="284"/>
      <c r="L47" s="284"/>
      <c r="M47" s="284"/>
      <c r="N47" s="284"/>
      <c r="O47" s="143" t="s">
        <v>298</v>
      </c>
      <c r="P47" s="301"/>
      <c r="Q47" s="284"/>
      <c r="R47" s="143" t="s">
        <v>441</v>
      </c>
      <c r="S47" s="143">
        <v>942</v>
      </c>
      <c r="T47" s="143">
        <v>550</v>
      </c>
      <c r="U47" s="143">
        <v>500</v>
      </c>
      <c r="V47" s="143">
        <v>500</v>
      </c>
      <c r="W47" s="109" t="s">
        <v>256</v>
      </c>
    </row>
    <row r="48" spans="1:23" ht="91.2">
      <c r="A48" s="296"/>
      <c r="B48" s="296"/>
      <c r="C48" s="296"/>
      <c r="D48" s="296"/>
      <c r="E48" s="143"/>
      <c r="F48" s="141" t="s">
        <v>347</v>
      </c>
      <c r="G48" s="141" t="s">
        <v>294</v>
      </c>
      <c r="H48" s="292"/>
      <c r="I48" s="284"/>
      <c r="J48" s="284"/>
      <c r="K48" s="284"/>
      <c r="L48" s="284"/>
      <c r="M48" s="284"/>
      <c r="N48" s="284"/>
      <c r="O48" s="143" t="s">
        <v>299</v>
      </c>
      <c r="P48" s="302"/>
      <c r="Q48" s="284"/>
      <c r="R48" s="143" t="s">
        <v>300</v>
      </c>
      <c r="S48" s="143">
        <v>15</v>
      </c>
      <c r="T48" s="143">
        <v>50</v>
      </c>
      <c r="U48" s="143">
        <v>50</v>
      </c>
      <c r="V48" s="143">
        <v>50</v>
      </c>
      <c r="W48" s="109" t="s">
        <v>256</v>
      </c>
    </row>
    <row r="49" spans="1:23" ht="367.5" customHeight="1" thickBot="1">
      <c r="A49" s="296"/>
      <c r="B49" s="296"/>
      <c r="C49" s="296"/>
      <c r="D49" s="296"/>
      <c r="E49" s="120" t="s">
        <v>386</v>
      </c>
      <c r="F49" s="133" t="s">
        <v>348</v>
      </c>
      <c r="G49" s="133" t="s">
        <v>302</v>
      </c>
      <c r="H49" s="156">
        <v>22721745</v>
      </c>
      <c r="I49" s="120" t="s">
        <v>303</v>
      </c>
      <c r="J49" s="120" t="s">
        <v>304</v>
      </c>
      <c r="K49" s="120" t="s">
        <v>166</v>
      </c>
      <c r="L49" s="120"/>
      <c r="M49" s="120" t="s">
        <v>167</v>
      </c>
      <c r="N49" s="120"/>
      <c r="O49" s="157" t="s">
        <v>305</v>
      </c>
      <c r="P49" s="120" t="s">
        <v>241</v>
      </c>
      <c r="Q49" s="120" t="s">
        <v>242</v>
      </c>
      <c r="R49" s="120" t="s">
        <v>306</v>
      </c>
      <c r="S49" s="120">
        <v>116</v>
      </c>
      <c r="T49" s="120">
        <v>150</v>
      </c>
      <c r="U49" s="120">
        <v>100</v>
      </c>
      <c r="V49" s="120">
        <v>60</v>
      </c>
      <c r="W49" s="121" t="s">
        <v>256</v>
      </c>
    </row>
    <row r="50" spans="1:23" ht="89.25" customHeight="1" thickTop="1">
      <c r="A50" s="295">
        <v>3</v>
      </c>
      <c r="B50" s="295" t="s">
        <v>163</v>
      </c>
      <c r="C50" s="295" t="s">
        <v>239</v>
      </c>
      <c r="D50" s="295" t="s">
        <v>163</v>
      </c>
      <c r="E50" s="344" t="s">
        <v>264</v>
      </c>
      <c r="F50" s="342" t="s">
        <v>349</v>
      </c>
      <c r="G50" s="342" t="s">
        <v>265</v>
      </c>
      <c r="H50" s="293"/>
      <c r="I50" s="282" t="s">
        <v>246</v>
      </c>
      <c r="J50" s="282" t="s">
        <v>240</v>
      </c>
      <c r="K50" s="282" t="s">
        <v>166</v>
      </c>
      <c r="L50" s="350"/>
      <c r="M50" s="282" t="s">
        <v>167</v>
      </c>
      <c r="N50" s="282" t="s">
        <v>167</v>
      </c>
      <c r="O50" s="346" t="s">
        <v>454</v>
      </c>
      <c r="P50" s="348" t="s">
        <v>241</v>
      </c>
      <c r="Q50" s="337" t="s">
        <v>242</v>
      </c>
      <c r="R50" s="194" t="s">
        <v>266</v>
      </c>
      <c r="S50" s="134">
        <v>2</v>
      </c>
      <c r="T50" s="134">
        <v>3</v>
      </c>
      <c r="U50" s="134">
        <v>3</v>
      </c>
      <c r="V50" s="196">
        <v>3</v>
      </c>
      <c r="W50" s="135" t="s">
        <v>256</v>
      </c>
    </row>
    <row r="51" spans="1:23" ht="147" customHeight="1">
      <c r="A51" s="296"/>
      <c r="B51" s="296"/>
      <c r="C51" s="296"/>
      <c r="D51" s="296"/>
      <c r="E51" s="345"/>
      <c r="F51" s="343"/>
      <c r="G51" s="343"/>
      <c r="H51" s="294"/>
      <c r="I51" s="283"/>
      <c r="J51" s="283"/>
      <c r="K51" s="283"/>
      <c r="L51" s="351"/>
      <c r="M51" s="283"/>
      <c r="N51" s="283"/>
      <c r="O51" s="347"/>
      <c r="P51" s="349"/>
      <c r="Q51" s="338"/>
      <c r="R51" s="186" t="s">
        <v>276</v>
      </c>
      <c r="S51" s="139">
        <v>0</v>
      </c>
      <c r="T51" s="139">
        <v>0</v>
      </c>
      <c r="U51" s="139">
        <v>2</v>
      </c>
      <c r="V51" s="139">
        <v>2</v>
      </c>
      <c r="W51" s="140" t="s">
        <v>256</v>
      </c>
    </row>
    <row r="52" spans="1:23" ht="95.25" customHeight="1">
      <c r="A52" s="296"/>
      <c r="B52" s="296"/>
      <c r="C52" s="296"/>
      <c r="D52" s="296"/>
      <c r="E52" s="112"/>
      <c r="F52" s="131" t="s">
        <v>350</v>
      </c>
      <c r="G52" s="286" t="s">
        <v>331</v>
      </c>
      <c r="H52" s="158" t="s">
        <v>435</v>
      </c>
      <c r="I52" s="112"/>
      <c r="J52" s="284" t="s">
        <v>245</v>
      </c>
      <c r="K52" s="284" t="s">
        <v>166</v>
      </c>
      <c r="L52" s="284"/>
      <c r="M52" s="284" t="s">
        <v>167</v>
      </c>
      <c r="N52" s="284" t="s">
        <v>167</v>
      </c>
      <c r="O52" s="193" t="s">
        <v>333</v>
      </c>
      <c r="P52" s="284" t="s">
        <v>241</v>
      </c>
      <c r="Q52" s="284" t="s">
        <v>242</v>
      </c>
      <c r="R52" s="284" t="s">
        <v>373</v>
      </c>
      <c r="S52" s="193">
        <v>1408</v>
      </c>
      <c r="T52" s="193">
        <v>100</v>
      </c>
      <c r="U52" s="193">
        <v>100</v>
      </c>
      <c r="V52" s="193">
        <v>100</v>
      </c>
      <c r="W52" s="109" t="s">
        <v>256</v>
      </c>
    </row>
    <row r="53" spans="1:23" ht="95.25" customHeight="1">
      <c r="A53" s="296"/>
      <c r="B53" s="296"/>
      <c r="C53" s="296"/>
      <c r="D53" s="296"/>
      <c r="E53" s="112"/>
      <c r="F53" s="131" t="s">
        <v>351</v>
      </c>
      <c r="G53" s="286"/>
      <c r="H53" s="158" t="s">
        <v>435</v>
      </c>
      <c r="I53" s="112"/>
      <c r="J53" s="284"/>
      <c r="K53" s="284"/>
      <c r="L53" s="284"/>
      <c r="M53" s="284"/>
      <c r="N53" s="284"/>
      <c r="O53" s="193" t="s">
        <v>334</v>
      </c>
      <c r="P53" s="284"/>
      <c r="Q53" s="284"/>
      <c r="R53" s="284"/>
      <c r="S53" s="193">
        <v>2453</v>
      </c>
      <c r="T53" s="193">
        <v>200</v>
      </c>
      <c r="U53" s="193">
        <v>200</v>
      </c>
      <c r="V53" s="193">
        <v>200</v>
      </c>
      <c r="W53" s="109" t="s">
        <v>256</v>
      </c>
    </row>
    <row r="54" spans="1:23" ht="116.25" customHeight="1">
      <c r="A54" s="296"/>
      <c r="B54" s="296"/>
      <c r="C54" s="296"/>
      <c r="D54" s="296"/>
      <c r="E54" s="112"/>
      <c r="F54" s="131" t="s">
        <v>426</v>
      </c>
      <c r="G54" s="286"/>
      <c r="H54" s="158" t="s">
        <v>435</v>
      </c>
      <c r="I54" s="112"/>
      <c r="J54" s="284"/>
      <c r="K54" s="284"/>
      <c r="L54" s="284"/>
      <c r="M54" s="284"/>
      <c r="N54" s="284"/>
      <c r="O54" s="193" t="s">
        <v>335</v>
      </c>
      <c r="P54" s="284"/>
      <c r="Q54" s="284"/>
      <c r="R54" s="284"/>
      <c r="S54" s="193">
        <v>2439</v>
      </c>
      <c r="T54" s="193">
        <v>200</v>
      </c>
      <c r="U54" s="193">
        <v>200</v>
      </c>
      <c r="V54" s="193">
        <v>200</v>
      </c>
      <c r="W54" s="109" t="s">
        <v>256</v>
      </c>
    </row>
    <row r="55" spans="1:23" ht="95.25" customHeight="1" thickBot="1">
      <c r="A55" s="296"/>
      <c r="B55" s="296"/>
      <c r="C55" s="296"/>
      <c r="D55" s="296"/>
      <c r="E55" s="198" t="s">
        <v>330</v>
      </c>
      <c r="F55" s="201" t="s">
        <v>352</v>
      </c>
      <c r="G55" s="199" t="s">
        <v>332</v>
      </c>
      <c r="H55" s="156">
        <v>4000000</v>
      </c>
      <c r="I55" s="202" t="s">
        <v>433</v>
      </c>
      <c r="J55" s="198" t="s">
        <v>240</v>
      </c>
      <c r="K55" s="198" t="s">
        <v>166</v>
      </c>
      <c r="L55" s="198"/>
      <c r="M55" s="198" t="s">
        <v>167</v>
      </c>
      <c r="N55" s="198" t="s">
        <v>167</v>
      </c>
      <c r="O55" s="198" t="s">
        <v>336</v>
      </c>
      <c r="P55" s="291"/>
      <c r="Q55" s="291"/>
      <c r="R55" s="291"/>
      <c r="S55" s="198" t="s">
        <v>363</v>
      </c>
      <c r="T55" s="198">
        <v>25</v>
      </c>
      <c r="U55" s="198">
        <v>30</v>
      </c>
      <c r="V55" s="198">
        <v>35</v>
      </c>
      <c r="W55" s="121" t="s">
        <v>256</v>
      </c>
    </row>
    <row r="56" spans="1:23" ht="13.95" hidden="1" customHeight="1">
      <c r="A56" s="204"/>
      <c r="B56" s="204"/>
      <c r="C56" s="204"/>
      <c r="D56" s="204"/>
      <c r="E56" s="204"/>
      <c r="F56" s="204"/>
      <c r="G56" s="204"/>
      <c r="H56" s="205"/>
      <c r="I56" s="206"/>
      <c r="J56" s="206"/>
      <c r="K56" s="206"/>
      <c r="L56" s="204"/>
      <c r="M56" s="206"/>
      <c r="N56" s="204"/>
      <c r="O56" s="204"/>
      <c r="P56" s="204"/>
      <c r="Q56" s="204"/>
      <c r="R56" s="204"/>
      <c r="S56" s="204"/>
      <c r="T56" s="204"/>
      <c r="U56" s="204"/>
      <c r="V56" s="204"/>
      <c r="W56" s="204"/>
    </row>
    <row r="57" spans="1:23" ht="191.25" customHeight="1" thickTop="1">
      <c r="A57" s="295">
        <v>4</v>
      </c>
      <c r="B57" s="295" t="s">
        <v>461</v>
      </c>
      <c r="C57" s="295" t="s">
        <v>239</v>
      </c>
      <c r="D57" s="295" t="s">
        <v>443</v>
      </c>
      <c r="E57" s="195" t="s">
        <v>448</v>
      </c>
      <c r="F57" s="207" t="s">
        <v>463</v>
      </c>
      <c r="G57" s="195" t="s">
        <v>464</v>
      </c>
      <c r="H57" s="208">
        <v>116760095</v>
      </c>
      <c r="I57" s="195" t="s">
        <v>449</v>
      </c>
      <c r="J57" s="195" t="s">
        <v>240</v>
      </c>
      <c r="K57" s="195" t="s">
        <v>166</v>
      </c>
      <c r="L57" s="203"/>
      <c r="M57" s="195" t="s">
        <v>167</v>
      </c>
      <c r="N57" s="195" t="s">
        <v>167</v>
      </c>
      <c r="O57" s="195" t="s">
        <v>462</v>
      </c>
      <c r="P57" s="195" t="s">
        <v>445</v>
      </c>
      <c r="Q57" s="195" t="s">
        <v>445</v>
      </c>
      <c r="R57" s="197" t="s">
        <v>261</v>
      </c>
      <c r="S57" s="195">
        <v>0</v>
      </c>
      <c r="T57" s="195">
        <v>5500</v>
      </c>
      <c r="U57" s="195" t="s">
        <v>256</v>
      </c>
      <c r="V57" s="195" t="s">
        <v>256</v>
      </c>
      <c r="W57" s="203" t="s">
        <v>256</v>
      </c>
    </row>
    <row r="58" spans="1:23" ht="191.25" customHeight="1" thickBot="1">
      <c r="A58" s="296"/>
      <c r="B58" s="296"/>
      <c r="C58" s="296"/>
      <c r="D58" s="296"/>
      <c r="E58" s="209" t="s">
        <v>448</v>
      </c>
      <c r="F58" s="210" t="s">
        <v>466</v>
      </c>
      <c r="G58" s="209" t="s">
        <v>464</v>
      </c>
      <c r="H58" s="211">
        <v>7000000</v>
      </c>
      <c r="I58" s="209" t="s">
        <v>465</v>
      </c>
      <c r="J58" s="209" t="s">
        <v>240</v>
      </c>
      <c r="K58" s="209" t="s">
        <v>166</v>
      </c>
      <c r="L58" s="212"/>
      <c r="M58" s="209" t="s">
        <v>167</v>
      </c>
      <c r="N58" s="209" t="s">
        <v>167</v>
      </c>
      <c r="O58" s="189" t="s">
        <v>480</v>
      </c>
      <c r="P58" s="137" t="s">
        <v>241</v>
      </c>
      <c r="Q58" s="200" t="s">
        <v>467</v>
      </c>
      <c r="R58" s="209" t="s">
        <v>261</v>
      </c>
      <c r="S58" s="209">
        <v>0</v>
      </c>
      <c r="T58" s="209">
        <v>1000</v>
      </c>
      <c r="U58" s="209">
        <v>1500</v>
      </c>
      <c r="V58" s="209">
        <v>2000</v>
      </c>
      <c r="W58" s="209">
        <v>2000</v>
      </c>
    </row>
    <row r="59" spans="1:23" ht="191.25" customHeight="1" thickTop="1">
      <c r="A59" s="296"/>
      <c r="B59" s="296"/>
      <c r="C59" s="296"/>
      <c r="D59" s="296"/>
      <c r="E59" s="214" t="s">
        <v>264</v>
      </c>
      <c r="F59" s="215" t="s">
        <v>477</v>
      </c>
      <c r="G59" s="216" t="s">
        <v>468</v>
      </c>
      <c r="H59" s="217" t="s">
        <v>469</v>
      </c>
      <c r="I59" s="189" t="s">
        <v>470</v>
      </c>
      <c r="J59" s="200" t="s">
        <v>240</v>
      </c>
      <c r="K59" s="200" t="s">
        <v>166</v>
      </c>
      <c r="L59" s="213"/>
      <c r="M59" s="200" t="s">
        <v>167</v>
      </c>
      <c r="N59" s="200" t="s">
        <v>167</v>
      </c>
      <c r="O59" s="189" t="s">
        <v>471</v>
      </c>
      <c r="P59" s="137" t="s">
        <v>241</v>
      </c>
      <c r="Q59" s="200" t="s">
        <v>242</v>
      </c>
      <c r="R59" s="189" t="s">
        <v>261</v>
      </c>
      <c r="S59" s="200">
        <v>0</v>
      </c>
      <c r="T59" s="200">
        <v>69</v>
      </c>
      <c r="U59" s="200">
        <v>370</v>
      </c>
      <c r="V59" s="200">
        <v>370</v>
      </c>
      <c r="W59" s="218" t="s">
        <v>256</v>
      </c>
    </row>
    <row r="60" spans="1:23" ht="191.25" customHeight="1">
      <c r="A60" s="296"/>
      <c r="B60" s="296"/>
      <c r="C60" s="296"/>
      <c r="D60" s="296"/>
      <c r="E60" s="219" t="s">
        <v>472</v>
      </c>
      <c r="F60" s="215" t="s">
        <v>478</v>
      </c>
      <c r="G60" s="200" t="s">
        <v>468</v>
      </c>
      <c r="H60" s="217" t="s">
        <v>473</v>
      </c>
      <c r="I60" s="189" t="s">
        <v>470</v>
      </c>
      <c r="J60" s="200" t="s">
        <v>240</v>
      </c>
      <c r="K60" s="200" t="s">
        <v>166</v>
      </c>
      <c r="L60" s="213"/>
      <c r="M60" s="200" t="s">
        <v>167</v>
      </c>
      <c r="N60" s="200" t="s">
        <v>167</v>
      </c>
      <c r="O60" s="189" t="s">
        <v>474</v>
      </c>
      <c r="P60" s="137" t="s">
        <v>241</v>
      </c>
      <c r="Q60" s="200" t="s">
        <v>242</v>
      </c>
      <c r="R60" s="189" t="s">
        <v>261</v>
      </c>
      <c r="S60" s="200">
        <v>0</v>
      </c>
      <c r="T60" s="200">
        <v>51</v>
      </c>
      <c r="U60" s="200">
        <v>570</v>
      </c>
      <c r="V60" s="200">
        <v>570</v>
      </c>
      <c r="W60" s="218" t="s">
        <v>256</v>
      </c>
    </row>
    <row r="61" spans="1:23" ht="214.5" customHeight="1" thickBot="1">
      <c r="A61" s="299"/>
      <c r="B61" s="299"/>
      <c r="C61" s="299"/>
      <c r="D61" s="299"/>
      <c r="E61" s="220" t="s">
        <v>472</v>
      </c>
      <c r="F61" s="221" t="s">
        <v>479</v>
      </c>
      <c r="G61" s="189" t="s">
        <v>468</v>
      </c>
      <c r="H61" s="217">
        <v>2500000</v>
      </c>
      <c r="I61" s="189" t="s">
        <v>470</v>
      </c>
      <c r="J61" s="200" t="s">
        <v>240</v>
      </c>
      <c r="K61" s="200" t="s">
        <v>166</v>
      </c>
      <c r="L61" s="213"/>
      <c r="M61" s="200" t="s">
        <v>167</v>
      </c>
      <c r="N61" s="200" t="s">
        <v>167</v>
      </c>
      <c r="O61" s="189" t="s">
        <v>475</v>
      </c>
      <c r="P61" s="222" t="s">
        <v>476</v>
      </c>
      <c r="Q61" s="222" t="s">
        <v>476</v>
      </c>
      <c r="R61" s="189" t="s">
        <v>261</v>
      </c>
      <c r="S61" s="189">
        <v>0</v>
      </c>
      <c r="T61" s="189">
        <v>150</v>
      </c>
      <c r="U61" s="223" t="s">
        <v>256</v>
      </c>
      <c r="V61" s="224" t="s">
        <v>256</v>
      </c>
      <c r="W61" s="225" t="s">
        <v>256</v>
      </c>
    </row>
    <row r="62" spans="1:23" ht="138" customHeight="1" thickTop="1">
      <c r="A62" s="339">
        <v>5</v>
      </c>
      <c r="B62" s="295" t="s">
        <v>165</v>
      </c>
      <c r="C62" s="295" t="s">
        <v>239</v>
      </c>
      <c r="D62" s="295" t="s">
        <v>165</v>
      </c>
      <c r="E62" s="126" t="s">
        <v>247</v>
      </c>
      <c r="F62" s="127" t="s">
        <v>270</v>
      </c>
      <c r="G62" s="352" t="s">
        <v>369</v>
      </c>
      <c r="H62" s="128">
        <v>5225000</v>
      </c>
      <c r="I62" s="126" t="s">
        <v>244</v>
      </c>
      <c r="J62" s="126" t="s">
        <v>240</v>
      </c>
      <c r="K62" s="126" t="s">
        <v>166</v>
      </c>
      <c r="L62" s="126"/>
      <c r="M62" s="126" t="s">
        <v>167</v>
      </c>
      <c r="N62" s="126" t="s">
        <v>167</v>
      </c>
      <c r="O62" s="129" t="s">
        <v>447</v>
      </c>
      <c r="P62" s="126" t="s">
        <v>241</v>
      </c>
      <c r="Q62" s="126" t="s">
        <v>242</v>
      </c>
      <c r="R62" s="126" t="s">
        <v>268</v>
      </c>
      <c r="S62" s="130">
        <v>90</v>
      </c>
      <c r="T62" s="130">
        <v>50</v>
      </c>
      <c r="U62" s="130">
        <v>55</v>
      </c>
      <c r="V62" s="126">
        <v>55</v>
      </c>
      <c r="W62" s="122" t="s">
        <v>256</v>
      </c>
    </row>
    <row r="63" spans="1:23" ht="213" customHeight="1" thickBot="1">
      <c r="A63" s="340"/>
      <c r="B63" s="341"/>
      <c r="C63" s="341"/>
      <c r="D63" s="341"/>
      <c r="E63" s="174" t="s">
        <v>247</v>
      </c>
      <c r="F63" s="175" t="s">
        <v>444</v>
      </c>
      <c r="G63" s="353"/>
      <c r="H63" s="176">
        <v>3800000</v>
      </c>
      <c r="I63" s="177" t="s">
        <v>244</v>
      </c>
      <c r="J63" s="177" t="s">
        <v>240</v>
      </c>
      <c r="K63" s="177" t="s">
        <v>166</v>
      </c>
      <c r="L63" s="177"/>
      <c r="M63" s="177" t="s">
        <v>167</v>
      </c>
      <c r="N63" s="177" t="s">
        <v>167</v>
      </c>
      <c r="O63" s="178" t="s">
        <v>368</v>
      </c>
      <c r="P63" s="177" t="s">
        <v>241</v>
      </c>
      <c r="Q63" s="177" t="s">
        <v>242</v>
      </c>
      <c r="R63" s="177" t="s">
        <v>269</v>
      </c>
      <c r="S63" s="179">
        <v>35</v>
      </c>
      <c r="T63" s="179">
        <v>40</v>
      </c>
      <c r="U63" s="179">
        <v>40</v>
      </c>
      <c r="V63" s="179">
        <v>40</v>
      </c>
      <c r="W63" s="180" t="s">
        <v>256</v>
      </c>
    </row>
    <row r="64" spans="1:23" ht="14.4" customHeight="1">
      <c r="F64" s="188"/>
    </row>
    <row r="77" spans="2:5" ht="30">
      <c r="B77" s="190"/>
      <c r="C77" s="190"/>
      <c r="D77" s="190"/>
      <c r="E77" s="190"/>
    </row>
    <row r="78" spans="2:5" ht="30">
      <c r="B78" s="190"/>
      <c r="C78" s="190"/>
      <c r="D78" s="190"/>
      <c r="E78" s="190"/>
    </row>
    <row r="79" spans="2:5" ht="30">
      <c r="B79" s="191"/>
      <c r="C79" s="190"/>
      <c r="D79" s="190"/>
      <c r="E79" s="190"/>
    </row>
    <row r="80" spans="2:5" ht="30">
      <c r="B80" s="191"/>
      <c r="C80" s="190"/>
      <c r="D80" s="190"/>
      <c r="E80" s="190"/>
    </row>
    <row r="81" spans="2:5" ht="30">
      <c r="B81" s="192"/>
      <c r="C81" s="190"/>
      <c r="D81" s="190"/>
      <c r="E81" s="190"/>
    </row>
    <row r="82" spans="2:5" ht="30">
      <c r="B82" s="190"/>
      <c r="C82" s="190"/>
      <c r="D82" s="190"/>
      <c r="E82" s="190"/>
    </row>
    <row r="83" spans="2:5" ht="30">
      <c r="B83" s="190"/>
      <c r="C83" s="190"/>
      <c r="D83" s="190"/>
      <c r="E83" s="190"/>
    </row>
    <row r="84" spans="2:5" ht="30">
      <c r="B84" s="190"/>
      <c r="C84" s="190"/>
      <c r="D84" s="190"/>
      <c r="E84" s="190"/>
    </row>
    <row r="85" spans="2:5" ht="30">
      <c r="B85" s="190"/>
      <c r="C85" s="190"/>
      <c r="D85" s="190"/>
      <c r="E85" s="190"/>
    </row>
  </sheetData>
  <mergeCells count="117">
    <mergeCell ref="D57:D61"/>
    <mergeCell ref="A57:A61"/>
    <mergeCell ref="Q50:Q51"/>
    <mergeCell ref="A62:A63"/>
    <mergeCell ref="B62:B63"/>
    <mergeCell ref="C62:C63"/>
    <mergeCell ref="D62:D63"/>
    <mergeCell ref="A50:A55"/>
    <mergeCell ref="B50:B55"/>
    <mergeCell ref="C50:C55"/>
    <mergeCell ref="D50:D55"/>
    <mergeCell ref="G50:G51"/>
    <mergeCell ref="Q52:Q55"/>
    <mergeCell ref="M52:M54"/>
    <mergeCell ref="N52:N54"/>
    <mergeCell ref="P52:P55"/>
    <mergeCell ref="F50:F51"/>
    <mergeCell ref="E50:E51"/>
    <mergeCell ref="O50:O51"/>
    <mergeCell ref="P50:P51"/>
    <mergeCell ref="K50:K51"/>
    <mergeCell ref="L50:L51"/>
    <mergeCell ref="G62:G63"/>
    <mergeCell ref="B57:B61"/>
    <mergeCell ref="A1:W2"/>
    <mergeCell ref="A3:D3"/>
    <mergeCell ref="E3:I3"/>
    <mergeCell ref="J3:M3"/>
    <mergeCell ref="N3:P3"/>
    <mergeCell ref="Q3:S3"/>
    <mergeCell ref="T3:W3"/>
    <mergeCell ref="O4:W4"/>
    <mergeCell ref="E6:E8"/>
    <mergeCell ref="A4:N4"/>
    <mergeCell ref="A6:A22"/>
    <mergeCell ref="B6:B22"/>
    <mergeCell ref="C6:C22"/>
    <mergeCell ref="D6:D22"/>
    <mergeCell ref="H20:H21"/>
    <mergeCell ref="I20:I21"/>
    <mergeCell ref="P9:P11"/>
    <mergeCell ref="Q9:Q11"/>
    <mergeCell ref="O6:O8"/>
    <mergeCell ref="O9:O11"/>
    <mergeCell ref="E15:E19"/>
    <mergeCell ref="E9:E11"/>
    <mergeCell ref="E12:E13"/>
    <mergeCell ref="Q6:Q8"/>
    <mergeCell ref="C57:C61"/>
    <mergeCell ref="A23:A49"/>
    <mergeCell ref="Q20:Q21"/>
    <mergeCell ref="P20:P21"/>
    <mergeCell ref="O20:O21"/>
    <mergeCell ref="N20:N21"/>
    <mergeCell ref="M20:M21"/>
    <mergeCell ref="G20:G21"/>
    <mergeCell ref="L20:L21"/>
    <mergeCell ref="K20:K21"/>
    <mergeCell ref="J20:J21"/>
    <mergeCell ref="L41:L44"/>
    <mergeCell ref="P45:P48"/>
    <mergeCell ref="P34:P38"/>
    <mergeCell ref="P41:P44"/>
    <mergeCell ref="L45:L48"/>
    <mergeCell ref="M45:M48"/>
    <mergeCell ref="N45:N48"/>
    <mergeCell ref="M41:M44"/>
    <mergeCell ref="E29:E32"/>
    <mergeCell ref="H46:H48"/>
    <mergeCell ref="I46:I48"/>
    <mergeCell ref="F20:F21"/>
    <mergeCell ref="B23:B49"/>
    <mergeCell ref="C23:C49"/>
    <mergeCell ref="D23:D49"/>
    <mergeCell ref="E20:E21"/>
    <mergeCell ref="G6:G8"/>
    <mergeCell ref="G12:G13"/>
    <mergeCell ref="I12:I13"/>
    <mergeCell ref="H12:H13"/>
    <mergeCell ref="G9:G11"/>
    <mergeCell ref="H9:H11"/>
    <mergeCell ref="I9:I11"/>
    <mergeCell ref="H7:H8"/>
    <mergeCell ref="I7:I8"/>
    <mergeCell ref="P6:P8"/>
    <mergeCell ref="R52:R55"/>
    <mergeCell ref="L29:L32"/>
    <mergeCell ref="G52:G54"/>
    <mergeCell ref="J52:J54"/>
    <mergeCell ref="K52:K54"/>
    <mergeCell ref="L52:L54"/>
    <mergeCell ref="K29:K32"/>
    <mergeCell ref="J29:J32"/>
    <mergeCell ref="I29:I32"/>
    <mergeCell ref="G29:G32"/>
    <mergeCell ref="H29:H32"/>
    <mergeCell ref="O29:O32"/>
    <mergeCell ref="P29:P32"/>
    <mergeCell ref="Q29:Q32"/>
    <mergeCell ref="N29:N32"/>
    <mergeCell ref="M29:M32"/>
    <mergeCell ref="Q45:Q48"/>
    <mergeCell ref="J41:J44"/>
    <mergeCell ref="K41:K44"/>
    <mergeCell ref="N41:N44"/>
    <mergeCell ref="K45:K48"/>
    <mergeCell ref="M50:M51"/>
    <mergeCell ref="H50:H51"/>
    <mergeCell ref="I50:I51"/>
    <mergeCell ref="J45:J48"/>
    <mergeCell ref="J50:J51"/>
    <mergeCell ref="F23:F32"/>
    <mergeCell ref="F34:F40"/>
    <mergeCell ref="O12:O13"/>
    <mergeCell ref="P12:P13"/>
    <mergeCell ref="Q12:Q13"/>
    <mergeCell ref="N50:N51"/>
  </mergeCells>
  <dataValidations xWindow="963" yWindow="677" count="3">
    <dataValidation type="decimal" operator="greaterThan" allowBlank="1" showInputMessage="1" showErrorMessage="1" errorTitle="Nedozvoljeni unos" error="Dozvoljeno unijeti broj sa dva decimalna mjesta." sqref="H6 H14 H9 H12">
      <formula1>0</formula1>
    </dataValidation>
    <dataValidation type="whole" allowBlank="1" showInputMessage="1" showErrorMessage="1" sqref="A6">
      <formula1>1</formula1>
      <formula2>9999</formula2>
    </dataValidation>
    <dataValidation type="textLength" operator="lessThan" allowBlank="1" showInputMessage="1" showErrorMessage="1" promptTitle="Dozvoljeni unos do 250 znakova " prompt="   " sqref="G6 G12 G9 G14:G20 G23:G30 G33:G40">
      <formula1>250</formula1>
    </dataValidation>
  </dataValidations>
  <pageMargins left="0.7" right="0.7" top="0.75" bottom="0.75" header="0.3" footer="0.3"/>
  <pageSetup paperSize="8" scale="29" fitToHeight="0" orientation="landscape" r:id="rId1"/>
  <rowBreaks count="1" manualBreakCount="1">
    <brk id="22" max="22" man="1"/>
  </rowBreaks>
  <legacyDrawing r:id="rId2"/>
  <extLst>
    <ext xmlns:x14="http://schemas.microsoft.com/office/spreadsheetml/2009/9/main" uri="{CCE6A557-97BC-4b89-ADB6-D9C93CAAB3DF}">
      <x14:dataValidations xmlns:xm="http://schemas.microsoft.com/office/excel/2006/main" xWindow="963" yWindow="677" count="4">
        <x14:dataValidation type="list" allowBlank="1" showInputMessage="1" showErrorMessage="1">
          <x14:formula1>
            <xm:f>Data!$A$12:$A$23</xm:f>
          </x14:formula1>
          <xm:sqref>B62 D62 B50 D50</xm:sqref>
        </x14:dataValidation>
        <x14:dataValidation type="list" errorStyle="information" allowBlank="1" showInputMessage="1" showErrorMessage="1" error="Odaberite odgovarajući cilj iz padajućeg izbornika!">
          <x14:formula1>
            <xm:f>Data!$A$12:$A$24</xm:f>
          </x14:formula1>
          <xm:sqref>B6</xm:sqref>
        </x14:dataValidation>
        <x14:dataValidation type="list" errorStyle="information" allowBlank="1" showInputMessage="1" showErrorMessage="1" error="Odaberite DA ili NE iz padajućeg izbornika!">
          <x14:formula1>
            <xm:f>Data!$A$28:$A$29</xm:f>
          </x14:formula1>
          <xm:sqref>K6:K20 K50:K52 K55 K62:K63</xm:sqref>
        </x14:dataValidation>
        <x14:dataValidation type="list" allowBlank="1" showInputMessage="1" showErrorMessage="1" error="Odaberite DA ili NE iz padajućeg izbornika!">
          <x14:formula1>
            <xm:f>Data!$A$28:$A$29</xm:f>
          </x14:formula1>
          <xm:sqref>M6:N20 M50:N52 M55:N55 M62:N63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0"/>
  <sheetViews>
    <sheetView topLeftCell="A4" zoomScale="150" zoomScaleNormal="150" workbookViewId="0">
      <selection activeCell="A25" sqref="A25"/>
    </sheetView>
  </sheetViews>
  <sheetFormatPr defaultColWidth="8.88671875" defaultRowHeight="13.2"/>
  <cols>
    <col min="1" max="1" width="88.88671875" bestFit="1" customWidth="1"/>
  </cols>
  <sheetData>
    <row r="3" spans="1:4">
      <c r="A3" s="52"/>
      <c r="B3" s="47"/>
      <c r="C3" s="47"/>
      <c r="D3" s="47"/>
    </row>
    <row r="4" spans="1:4" ht="18">
      <c r="A4" s="49"/>
      <c r="B4" s="47"/>
      <c r="C4" s="47"/>
      <c r="D4" s="47"/>
    </row>
    <row r="5" spans="1:4" ht="18">
      <c r="A5" s="49"/>
      <c r="B5" s="47"/>
      <c r="C5" s="47"/>
      <c r="D5" s="47"/>
    </row>
    <row r="6" spans="1:4" ht="18">
      <c r="A6" s="49"/>
      <c r="B6" s="47"/>
      <c r="C6" s="47"/>
      <c r="D6" s="47"/>
    </row>
    <row r="7" spans="1:4" ht="18">
      <c r="A7" s="49"/>
      <c r="B7" s="47"/>
      <c r="C7" s="47"/>
      <c r="D7" s="47"/>
    </row>
    <row r="8" spans="1:4" ht="18">
      <c r="A8" s="50"/>
      <c r="B8" s="47"/>
      <c r="C8" s="47"/>
      <c r="D8" s="47"/>
    </row>
    <row r="12" spans="1:4" ht="17.399999999999999">
      <c r="A12" s="71" t="s">
        <v>154</v>
      </c>
    </row>
    <row r="13" spans="1:4" ht="17.399999999999999">
      <c r="A13" s="71" t="s">
        <v>155</v>
      </c>
    </row>
    <row r="14" spans="1:4" ht="17.399999999999999">
      <c r="A14" s="71" t="s">
        <v>156</v>
      </c>
    </row>
    <row r="15" spans="1:4" ht="17.399999999999999">
      <c r="A15" s="71" t="s">
        <v>157</v>
      </c>
    </row>
    <row r="16" spans="1:4" ht="17.399999999999999">
      <c r="A16" s="71" t="s">
        <v>158</v>
      </c>
    </row>
    <row r="17" spans="1:1" ht="17.399999999999999">
      <c r="A17" s="71" t="s">
        <v>159</v>
      </c>
    </row>
    <row r="18" spans="1:1" ht="17.399999999999999">
      <c r="A18" s="71" t="s">
        <v>160</v>
      </c>
    </row>
    <row r="19" spans="1:1" ht="17.399999999999999">
      <c r="A19" s="71" t="s">
        <v>161</v>
      </c>
    </row>
    <row r="20" spans="1:1" ht="17.399999999999999">
      <c r="A20" s="71" t="s">
        <v>162</v>
      </c>
    </row>
    <row r="21" spans="1:1" ht="17.399999999999999">
      <c r="A21" s="71" t="s">
        <v>163</v>
      </c>
    </row>
    <row r="22" spans="1:1" ht="17.399999999999999">
      <c r="A22" s="71" t="s">
        <v>164</v>
      </c>
    </row>
    <row r="23" spans="1:1" ht="17.399999999999999">
      <c r="A23" s="71" t="s">
        <v>165</v>
      </c>
    </row>
    <row r="24" spans="1:1" ht="17.399999999999999">
      <c r="A24" s="71" t="s">
        <v>225</v>
      </c>
    </row>
    <row r="26" spans="1:1" ht="17.399999999999999">
      <c r="A26" s="48"/>
    </row>
    <row r="27" spans="1:1" ht="17.399999999999999">
      <c r="A27" s="48"/>
    </row>
    <row r="28" spans="1:1" ht="17.399999999999999">
      <c r="A28" s="48" t="s">
        <v>166</v>
      </c>
    </row>
    <row r="29" spans="1:1" ht="17.399999999999999">
      <c r="A29" s="48" t="s">
        <v>167</v>
      </c>
    </row>
    <row r="30" spans="1:1" ht="17.399999999999999">
      <c r="A30" s="48"/>
    </row>
  </sheetData>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4140625" defaultRowHeight="13.8"/>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c r="A1" s="355" t="s">
        <v>168</v>
      </c>
      <c r="B1" s="356"/>
      <c r="C1" s="356"/>
      <c r="D1" s="356"/>
      <c r="E1" s="356"/>
      <c r="F1" s="356"/>
      <c r="G1" s="356"/>
      <c r="H1" s="357"/>
    </row>
    <row r="2" spans="1:8" s="2" customFormat="1" ht="24.75" customHeight="1">
      <c r="A2" s="36" t="s">
        <v>169</v>
      </c>
      <c r="B2" s="354" t="s">
        <v>170</v>
      </c>
      <c r="C2" s="354"/>
      <c r="D2" s="354"/>
      <c r="E2" s="354"/>
      <c r="F2" s="354"/>
      <c r="G2" s="354"/>
    </row>
    <row r="3" spans="1:8" s="3" customFormat="1" ht="51.75" customHeight="1" thickBot="1">
      <c r="A3" s="17" t="s">
        <v>171</v>
      </c>
      <c r="B3" s="35" t="s">
        <v>134</v>
      </c>
      <c r="C3" s="17" t="s">
        <v>98</v>
      </c>
      <c r="D3" s="35" t="s">
        <v>66</v>
      </c>
      <c r="E3" s="61" t="s">
        <v>67</v>
      </c>
      <c r="F3" s="61" t="s">
        <v>68</v>
      </c>
      <c r="G3" s="61" t="s">
        <v>69</v>
      </c>
      <c r="H3" s="61" t="s">
        <v>70</v>
      </c>
    </row>
    <row r="4" spans="1:8" ht="30" customHeight="1">
      <c r="A4" s="7"/>
      <c r="B4" s="7"/>
      <c r="C4" s="85"/>
      <c r="D4" s="85"/>
      <c r="E4" s="8"/>
      <c r="F4" s="8"/>
      <c r="G4" s="8"/>
      <c r="H4" s="8"/>
    </row>
    <row r="5" spans="1:8" ht="30" customHeight="1">
      <c r="A5" s="6"/>
      <c r="B5" s="6"/>
      <c r="C5" s="86"/>
      <c r="D5" s="86"/>
      <c r="E5" s="4"/>
      <c r="F5" s="4"/>
      <c r="G5" s="4"/>
      <c r="H5" s="4"/>
    </row>
    <row r="6" spans="1:8" ht="30" customHeight="1">
      <c r="A6" s="6"/>
      <c r="B6" s="6"/>
      <c r="C6" s="86"/>
      <c r="D6" s="86"/>
      <c r="E6" s="4"/>
      <c r="F6" s="4"/>
      <c r="G6" s="4"/>
      <c r="H6" s="4"/>
    </row>
    <row r="7" spans="1:8" ht="30" customHeight="1">
      <c r="A7" s="6"/>
      <c r="B7" s="6"/>
      <c r="C7" s="86"/>
      <c r="D7" s="86"/>
      <c r="E7" s="4"/>
      <c r="F7" s="4"/>
      <c r="G7" s="4"/>
      <c r="H7" s="4"/>
    </row>
    <row r="8" spans="1:8" ht="30" customHeight="1">
      <c r="A8" s="6"/>
      <c r="B8" s="6"/>
      <c r="C8" s="86"/>
      <c r="D8" s="86"/>
      <c r="E8" s="4"/>
      <c r="F8" s="4"/>
      <c r="G8" s="4"/>
      <c r="H8" s="4"/>
    </row>
    <row r="9" spans="1:8" ht="30" customHeight="1">
      <c r="A9" s="6"/>
      <c r="B9" s="6"/>
      <c r="C9" s="86"/>
      <c r="D9" s="86"/>
      <c r="E9" s="4"/>
      <c r="F9" s="4"/>
      <c r="G9" s="4"/>
      <c r="H9" s="4"/>
    </row>
    <row r="10" spans="1:8" ht="30" customHeight="1">
      <c r="A10" s="6"/>
      <c r="B10" s="6"/>
      <c r="C10" s="86"/>
      <c r="D10" s="86"/>
      <c r="E10" s="4"/>
      <c r="F10" s="4"/>
      <c r="G10" s="4"/>
      <c r="H10" s="4"/>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8671875" defaultRowHeight="13.2"/>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c r="A1" s="370" t="s">
        <v>172</v>
      </c>
      <c r="B1" s="371"/>
      <c r="C1" s="371"/>
      <c r="D1" s="371"/>
      <c r="E1" s="371"/>
      <c r="F1" s="371"/>
      <c r="G1" s="371"/>
      <c r="H1" s="371"/>
      <c r="I1" s="371"/>
      <c r="J1" s="371"/>
      <c r="K1" s="371"/>
      <c r="L1" s="371"/>
      <c r="M1" s="371"/>
      <c r="N1" s="372"/>
    </row>
    <row r="2" spans="1:14" ht="21" customHeight="1">
      <c r="A2" s="36" t="s">
        <v>169</v>
      </c>
      <c r="B2" s="365" t="s">
        <v>170</v>
      </c>
      <c r="C2" s="365"/>
      <c r="D2" s="365"/>
      <c r="E2" s="365"/>
      <c r="F2" s="365"/>
      <c r="G2" s="365"/>
      <c r="H2" s="365"/>
      <c r="I2" s="365"/>
      <c r="J2" s="365"/>
      <c r="K2" s="365"/>
      <c r="L2" s="365"/>
      <c r="M2" s="365"/>
      <c r="N2" s="365"/>
    </row>
    <row r="3" spans="1:14" ht="32.25" customHeight="1" thickBot="1">
      <c r="A3" s="250" t="s">
        <v>171</v>
      </c>
      <c r="B3" s="231" t="s">
        <v>173</v>
      </c>
      <c r="C3" s="250" t="s">
        <v>174</v>
      </c>
      <c r="D3" s="250" t="s">
        <v>97</v>
      </c>
      <c r="E3" s="250" t="s">
        <v>98</v>
      </c>
      <c r="F3" s="250" t="s">
        <v>175</v>
      </c>
      <c r="G3" s="250" t="s">
        <v>176</v>
      </c>
      <c r="H3" s="250" t="s">
        <v>177</v>
      </c>
      <c r="I3" s="250" t="s">
        <v>178</v>
      </c>
      <c r="J3" s="250" t="s">
        <v>179</v>
      </c>
      <c r="K3" s="374" t="s">
        <v>180</v>
      </c>
      <c r="L3" s="375"/>
      <c r="M3" s="374" t="s">
        <v>181</v>
      </c>
      <c r="N3" s="375"/>
    </row>
    <row r="4" spans="1:14" ht="58.5" customHeight="1">
      <c r="A4" s="373"/>
      <c r="B4" s="373"/>
      <c r="C4" s="373"/>
      <c r="D4" s="249"/>
      <c r="E4" s="259"/>
      <c r="F4" s="373"/>
      <c r="G4" s="373"/>
      <c r="H4" s="373"/>
      <c r="I4" s="249"/>
      <c r="J4" s="373"/>
      <c r="K4" s="18" t="s">
        <v>182</v>
      </c>
      <c r="L4" s="18" t="s">
        <v>183</v>
      </c>
      <c r="M4" s="18" t="s">
        <v>182</v>
      </c>
      <c r="N4" s="18" t="s">
        <v>183</v>
      </c>
    </row>
    <row r="5" spans="1:14" ht="13.8" thickBot="1">
      <c r="A5" s="19">
        <v>1</v>
      </c>
      <c r="B5" s="19">
        <v>2</v>
      </c>
      <c r="C5" s="19">
        <v>3</v>
      </c>
      <c r="D5" s="20">
        <v>4</v>
      </c>
      <c r="E5" s="20">
        <v>5</v>
      </c>
      <c r="F5" s="19">
        <v>6</v>
      </c>
      <c r="G5" s="19">
        <v>7</v>
      </c>
      <c r="H5" s="19">
        <v>8</v>
      </c>
      <c r="I5" s="20">
        <v>9</v>
      </c>
      <c r="J5" s="19">
        <v>10</v>
      </c>
      <c r="K5" s="366">
        <v>11</v>
      </c>
      <c r="L5" s="367"/>
      <c r="M5" s="366">
        <v>12</v>
      </c>
      <c r="N5" s="367"/>
    </row>
    <row r="6" spans="1:14">
      <c r="A6" s="368" t="s">
        <v>170</v>
      </c>
      <c r="B6" s="369"/>
      <c r="C6" s="369"/>
      <c r="D6" s="13"/>
      <c r="E6" s="13"/>
      <c r="F6" s="13"/>
      <c r="G6" s="13"/>
      <c r="H6" s="13"/>
      <c r="I6" s="368"/>
      <c r="J6" s="13"/>
      <c r="K6" s="22"/>
      <c r="L6" s="22"/>
      <c r="M6" s="22"/>
      <c r="N6" s="22"/>
    </row>
    <row r="7" spans="1:14">
      <c r="A7" s="360"/>
      <c r="B7" s="364"/>
      <c r="C7" s="364"/>
      <c r="D7" s="14"/>
      <c r="E7" s="14"/>
      <c r="F7" s="14"/>
      <c r="G7" s="14"/>
      <c r="H7" s="14"/>
      <c r="I7" s="360"/>
      <c r="J7" s="14"/>
      <c r="K7" s="21"/>
      <c r="L7" s="21"/>
      <c r="M7" s="21"/>
      <c r="N7" s="21"/>
    </row>
    <row r="8" spans="1:14">
      <c r="A8" s="360"/>
      <c r="B8" s="364"/>
      <c r="C8" s="364"/>
      <c r="D8" s="14"/>
      <c r="E8" s="14"/>
      <c r="F8" s="14"/>
      <c r="G8" s="14"/>
      <c r="H8" s="14"/>
      <c r="I8" s="361"/>
      <c r="J8" s="14"/>
      <c r="K8" s="21"/>
      <c r="L8" s="21"/>
      <c r="M8" s="21"/>
      <c r="N8" s="21"/>
    </row>
    <row r="9" spans="1:14">
      <c r="A9" s="360"/>
      <c r="B9" s="364"/>
      <c r="C9" s="364"/>
      <c r="D9" s="14"/>
      <c r="E9" s="14"/>
      <c r="F9" s="14"/>
      <c r="G9" s="14"/>
      <c r="H9" s="14"/>
      <c r="I9" s="359"/>
      <c r="J9" s="14"/>
      <c r="K9" s="21"/>
      <c r="L9" s="21"/>
      <c r="M9" s="21"/>
      <c r="N9" s="21"/>
    </row>
    <row r="10" spans="1:14">
      <c r="A10" s="360"/>
      <c r="B10" s="364"/>
      <c r="C10" s="364"/>
      <c r="D10" s="14"/>
      <c r="E10" s="14"/>
      <c r="F10" s="14"/>
      <c r="G10" s="14"/>
      <c r="H10" s="14"/>
      <c r="I10" s="360"/>
      <c r="J10" s="14"/>
      <c r="K10" s="21"/>
      <c r="L10" s="21"/>
      <c r="M10" s="21"/>
      <c r="N10" s="21"/>
    </row>
    <row r="11" spans="1:14">
      <c r="A11" s="360"/>
      <c r="B11" s="364"/>
      <c r="C11" s="364"/>
      <c r="D11" s="14"/>
      <c r="E11" s="14"/>
      <c r="F11" s="14"/>
      <c r="G11" s="14"/>
      <c r="H11" s="14"/>
      <c r="I11" s="361"/>
      <c r="J11" s="14"/>
      <c r="K11" s="21"/>
      <c r="L11" s="21"/>
      <c r="M11" s="21"/>
      <c r="N11" s="21"/>
    </row>
    <row r="12" spans="1:14">
      <c r="A12" s="360"/>
      <c r="B12" s="364"/>
      <c r="C12" s="364"/>
      <c r="D12" s="14"/>
      <c r="E12" s="14"/>
      <c r="F12" s="14"/>
      <c r="G12" s="14"/>
      <c r="H12" s="14"/>
      <c r="I12" s="359"/>
      <c r="J12" s="14"/>
      <c r="K12" s="21"/>
      <c r="L12" s="21"/>
      <c r="M12" s="21"/>
      <c r="N12" s="21"/>
    </row>
    <row r="13" spans="1:14">
      <c r="A13" s="360"/>
      <c r="B13" s="364"/>
      <c r="C13" s="364"/>
      <c r="D13" s="14"/>
      <c r="E13" s="14"/>
      <c r="F13" s="14"/>
      <c r="G13" s="14"/>
      <c r="H13" s="14"/>
      <c r="I13" s="360"/>
      <c r="J13" s="14"/>
      <c r="K13" s="21"/>
      <c r="L13" s="21"/>
      <c r="M13" s="21"/>
      <c r="N13" s="21"/>
    </row>
    <row r="14" spans="1:14">
      <c r="A14" s="360"/>
      <c r="B14" s="364"/>
      <c r="C14" s="364"/>
      <c r="D14" s="14"/>
      <c r="E14" s="14"/>
      <c r="F14" s="14"/>
      <c r="G14" s="14"/>
      <c r="H14" s="14"/>
      <c r="I14" s="361"/>
      <c r="J14" s="14"/>
      <c r="K14" s="21"/>
      <c r="L14" s="21"/>
      <c r="M14" s="21"/>
      <c r="N14" s="21"/>
    </row>
    <row r="15" spans="1:14">
      <c r="A15" s="360"/>
      <c r="B15" s="364"/>
      <c r="C15" s="364"/>
      <c r="D15" s="14"/>
      <c r="E15" s="14"/>
      <c r="F15" s="14"/>
      <c r="G15" s="14"/>
      <c r="H15" s="14"/>
      <c r="I15" s="359"/>
      <c r="J15" s="14"/>
      <c r="K15" s="21"/>
      <c r="L15" s="21"/>
      <c r="M15" s="21"/>
      <c r="N15" s="21"/>
    </row>
    <row r="16" spans="1:14">
      <c r="A16" s="360"/>
      <c r="B16" s="364"/>
      <c r="C16" s="364"/>
      <c r="D16" s="14"/>
      <c r="E16" s="14"/>
      <c r="F16" s="14"/>
      <c r="G16" s="14"/>
      <c r="H16" s="14"/>
      <c r="I16" s="360"/>
      <c r="J16" s="14"/>
      <c r="K16" s="21"/>
      <c r="L16" s="21"/>
      <c r="M16" s="21"/>
      <c r="N16" s="21"/>
    </row>
    <row r="17" spans="1:14">
      <c r="A17" s="360"/>
      <c r="B17" s="364"/>
      <c r="C17" s="364"/>
      <c r="D17" s="14"/>
      <c r="E17" s="14"/>
      <c r="F17" s="14"/>
      <c r="G17" s="14"/>
      <c r="H17" s="14"/>
      <c r="I17" s="361"/>
      <c r="J17" s="14"/>
      <c r="K17" s="21"/>
      <c r="L17" s="21"/>
      <c r="M17" s="21"/>
      <c r="N17" s="21"/>
    </row>
    <row r="18" spans="1:14">
      <c r="A18" s="360"/>
      <c r="B18" s="364"/>
      <c r="C18" s="364"/>
      <c r="D18" s="14"/>
      <c r="E18" s="14"/>
      <c r="F18" s="14"/>
      <c r="G18" s="14"/>
      <c r="H18" s="14"/>
      <c r="I18" s="359"/>
      <c r="J18" s="14"/>
      <c r="K18" s="21"/>
      <c r="L18" s="21"/>
      <c r="M18" s="21"/>
      <c r="N18" s="21"/>
    </row>
    <row r="19" spans="1:14">
      <c r="A19" s="360"/>
      <c r="B19" s="364"/>
      <c r="C19" s="364"/>
      <c r="D19" s="14"/>
      <c r="E19" s="14"/>
      <c r="F19" s="14"/>
      <c r="G19" s="14"/>
      <c r="H19" s="14"/>
      <c r="I19" s="360"/>
      <c r="J19" s="14"/>
      <c r="K19" s="21"/>
      <c r="L19" s="21"/>
      <c r="M19" s="21"/>
      <c r="N19" s="21"/>
    </row>
    <row r="20" spans="1:14">
      <c r="A20" s="360"/>
      <c r="B20" s="364"/>
      <c r="C20" s="364"/>
      <c r="D20" s="14"/>
      <c r="E20" s="14"/>
      <c r="F20" s="14"/>
      <c r="G20" s="14"/>
      <c r="H20" s="14"/>
      <c r="I20" s="361"/>
      <c r="J20" s="14"/>
      <c r="K20" s="21"/>
      <c r="L20" s="21"/>
      <c r="M20" s="21"/>
      <c r="N20" s="21"/>
    </row>
    <row r="21" spans="1:14">
      <c r="A21" s="360"/>
      <c r="B21" s="364"/>
      <c r="C21" s="364"/>
      <c r="D21" s="14"/>
      <c r="E21" s="14"/>
      <c r="F21" s="14"/>
      <c r="G21" s="14"/>
      <c r="H21" s="14"/>
      <c r="I21" s="359"/>
      <c r="J21" s="14"/>
      <c r="K21" s="21"/>
      <c r="L21" s="21"/>
      <c r="M21" s="21"/>
      <c r="N21" s="21"/>
    </row>
    <row r="22" spans="1:14">
      <c r="A22" s="360"/>
      <c r="B22" s="364"/>
      <c r="C22" s="364"/>
      <c r="D22" s="14"/>
      <c r="E22" s="14"/>
      <c r="F22" s="14"/>
      <c r="G22" s="14"/>
      <c r="H22" s="14"/>
      <c r="I22" s="360"/>
      <c r="J22" s="14"/>
      <c r="K22" s="21"/>
      <c r="L22" s="21"/>
      <c r="M22" s="21"/>
      <c r="N22" s="21"/>
    </row>
    <row r="23" spans="1:14">
      <c r="A23" s="361"/>
      <c r="B23" s="364"/>
      <c r="C23" s="364"/>
      <c r="D23" s="14"/>
      <c r="E23" s="14"/>
      <c r="F23" s="14"/>
      <c r="G23" s="14"/>
      <c r="H23" s="14"/>
      <c r="I23" s="361"/>
      <c r="J23" s="14"/>
      <c r="K23" s="21"/>
      <c r="L23" s="21"/>
      <c r="M23" s="21"/>
      <c r="N23" s="21"/>
    </row>
    <row r="24" spans="1:14">
      <c r="A24" s="359" t="s">
        <v>170</v>
      </c>
      <c r="B24" s="364"/>
      <c r="C24" s="364"/>
      <c r="D24" s="14"/>
      <c r="E24" s="14"/>
      <c r="F24" s="14"/>
      <c r="G24" s="14"/>
      <c r="H24" s="14"/>
      <c r="I24" s="359"/>
      <c r="J24" s="14"/>
      <c r="K24" s="21"/>
      <c r="L24" s="21"/>
      <c r="M24" s="21"/>
      <c r="N24" s="21"/>
    </row>
    <row r="25" spans="1:14">
      <c r="A25" s="360"/>
      <c r="B25" s="364"/>
      <c r="C25" s="364"/>
      <c r="D25" s="14"/>
      <c r="E25" s="14"/>
      <c r="F25" s="14"/>
      <c r="G25" s="14"/>
      <c r="H25" s="14"/>
      <c r="I25" s="360"/>
      <c r="J25" s="14"/>
      <c r="K25" s="21"/>
      <c r="L25" s="21"/>
      <c r="M25" s="21"/>
      <c r="N25" s="21"/>
    </row>
    <row r="26" spans="1:14">
      <c r="A26" s="360"/>
      <c r="B26" s="364"/>
      <c r="C26" s="364"/>
      <c r="D26" s="14"/>
      <c r="E26" s="14"/>
      <c r="F26" s="14"/>
      <c r="G26" s="14"/>
      <c r="H26" s="14"/>
      <c r="I26" s="361"/>
      <c r="J26" s="14"/>
      <c r="K26" s="21"/>
      <c r="L26" s="21"/>
      <c r="M26" s="21"/>
      <c r="N26" s="21"/>
    </row>
    <row r="27" spans="1:14">
      <c r="A27" s="360"/>
      <c r="B27" s="364"/>
      <c r="C27" s="364"/>
      <c r="D27" s="14"/>
      <c r="E27" s="14"/>
      <c r="F27" s="14"/>
      <c r="G27" s="14"/>
      <c r="H27" s="14"/>
      <c r="I27" s="359"/>
      <c r="J27" s="14"/>
      <c r="K27" s="21"/>
      <c r="L27" s="21"/>
      <c r="M27" s="21"/>
      <c r="N27" s="21"/>
    </row>
    <row r="28" spans="1:14">
      <c r="A28" s="360"/>
      <c r="B28" s="364"/>
      <c r="C28" s="364"/>
      <c r="D28" s="14"/>
      <c r="E28" s="14"/>
      <c r="F28" s="14"/>
      <c r="G28" s="14"/>
      <c r="H28" s="14"/>
      <c r="I28" s="360"/>
      <c r="J28" s="14"/>
      <c r="K28" s="21"/>
      <c r="L28" s="21"/>
      <c r="M28" s="21"/>
      <c r="N28" s="21"/>
    </row>
    <row r="29" spans="1:14">
      <c r="A29" s="360"/>
      <c r="B29" s="364"/>
      <c r="C29" s="364"/>
      <c r="D29" s="14"/>
      <c r="E29" s="14"/>
      <c r="F29" s="14"/>
      <c r="G29" s="14"/>
      <c r="H29" s="14"/>
      <c r="I29" s="361"/>
      <c r="J29" s="14"/>
      <c r="K29" s="21"/>
      <c r="L29" s="21"/>
      <c r="M29" s="21"/>
      <c r="N29" s="21"/>
    </row>
    <row r="30" spans="1:14">
      <c r="A30" s="360"/>
      <c r="B30" s="364"/>
      <c r="C30" s="364"/>
      <c r="D30" s="14"/>
      <c r="E30" s="14"/>
      <c r="F30" s="14"/>
      <c r="G30" s="14"/>
      <c r="H30" s="14"/>
      <c r="I30" s="359"/>
      <c r="J30" s="14"/>
      <c r="K30" s="21"/>
      <c r="L30" s="21"/>
      <c r="M30" s="21"/>
      <c r="N30" s="21"/>
    </row>
    <row r="31" spans="1:14">
      <c r="A31" s="360"/>
      <c r="B31" s="364"/>
      <c r="C31" s="364"/>
      <c r="D31" s="14"/>
      <c r="E31" s="14"/>
      <c r="F31" s="14"/>
      <c r="G31" s="14"/>
      <c r="H31" s="14"/>
      <c r="I31" s="360"/>
      <c r="J31" s="14"/>
      <c r="K31" s="21"/>
      <c r="L31" s="21"/>
      <c r="M31" s="21"/>
      <c r="N31" s="21"/>
    </row>
    <row r="32" spans="1:14">
      <c r="A32" s="361"/>
      <c r="B32" s="364"/>
      <c r="C32" s="364"/>
      <c r="D32" s="14"/>
      <c r="E32" s="14"/>
      <c r="F32" s="14"/>
      <c r="G32" s="14"/>
      <c r="H32" s="14"/>
      <c r="I32" s="361"/>
      <c r="J32" s="14"/>
      <c r="K32" s="21"/>
      <c r="L32" s="21"/>
      <c r="M32" s="21"/>
      <c r="N32" s="21"/>
    </row>
    <row r="34" spans="1:14" ht="13.8">
      <c r="A34" s="59" t="s">
        <v>71</v>
      </c>
    </row>
    <row r="35" spans="1:14" ht="13.8">
      <c r="A35" s="358" t="s">
        <v>184</v>
      </c>
      <c r="B35" s="358"/>
      <c r="C35" s="358"/>
      <c r="D35" s="358"/>
      <c r="E35" s="358"/>
      <c r="F35" s="358"/>
      <c r="G35" s="358"/>
      <c r="H35" s="358"/>
      <c r="I35" s="358"/>
      <c r="J35" s="358"/>
      <c r="K35" s="358"/>
      <c r="L35" s="358"/>
      <c r="M35" s="358"/>
      <c r="N35" s="358"/>
    </row>
    <row r="36" spans="1:14" ht="7.5" customHeight="1">
      <c r="A36" s="362"/>
      <c r="B36" s="362"/>
      <c r="C36" s="362"/>
      <c r="D36" s="362"/>
      <c r="E36" s="362"/>
      <c r="F36" s="362"/>
      <c r="G36" s="362"/>
      <c r="H36" s="362"/>
      <c r="I36" s="362"/>
      <c r="J36" s="362"/>
      <c r="K36" s="362"/>
      <c r="L36" s="362"/>
      <c r="M36" s="362"/>
      <c r="N36" s="362"/>
    </row>
    <row r="37" spans="1:14" ht="14.25" customHeight="1">
      <c r="A37" s="279" t="s">
        <v>185</v>
      </c>
      <c r="B37" s="279"/>
      <c r="C37" s="279"/>
      <c r="D37" s="279"/>
      <c r="E37" s="279"/>
      <c r="F37" s="279"/>
      <c r="G37" s="279"/>
      <c r="H37" s="279"/>
      <c r="I37" s="279"/>
      <c r="J37" s="279"/>
      <c r="K37" s="279"/>
      <c r="L37" s="279"/>
      <c r="M37" s="279"/>
      <c r="N37" s="279"/>
    </row>
    <row r="38" spans="1:14">
      <c r="A38" s="279"/>
      <c r="B38" s="279"/>
      <c r="C38" s="279"/>
      <c r="D38" s="279"/>
      <c r="E38" s="279"/>
      <c r="F38" s="279"/>
      <c r="G38" s="279"/>
      <c r="H38" s="279"/>
      <c r="I38" s="279"/>
      <c r="J38" s="279"/>
      <c r="K38" s="279"/>
      <c r="L38" s="279"/>
      <c r="M38" s="279"/>
      <c r="N38" s="279"/>
    </row>
    <row r="39" spans="1:14" ht="8.1" customHeight="1"/>
    <row r="40" spans="1:14">
      <c r="A40" s="363" t="s">
        <v>186</v>
      </c>
      <c r="B40" s="363"/>
      <c r="C40" s="363"/>
      <c r="D40" s="363"/>
      <c r="E40" s="363"/>
      <c r="F40" s="363"/>
      <c r="G40" s="363"/>
      <c r="H40" s="363"/>
      <c r="I40" s="363"/>
      <c r="J40" s="363"/>
      <c r="K40" s="363"/>
      <c r="L40" s="363"/>
      <c r="M40" s="363"/>
      <c r="N40" s="363"/>
    </row>
    <row r="41" spans="1:14" ht="16.5" customHeight="1">
      <c r="A41" s="363"/>
      <c r="B41" s="363"/>
      <c r="C41" s="363"/>
      <c r="D41" s="363"/>
      <c r="E41" s="363"/>
      <c r="F41" s="363"/>
      <c r="G41" s="363"/>
      <c r="H41" s="363"/>
      <c r="I41" s="363"/>
      <c r="J41" s="363"/>
      <c r="K41" s="363"/>
      <c r="L41" s="363"/>
      <c r="M41" s="363"/>
      <c r="N41" s="363"/>
    </row>
    <row r="42" spans="1:14" ht="8.1" customHeight="1"/>
    <row r="43" spans="1:14" ht="12.75" customHeight="1">
      <c r="A43" s="363" t="s">
        <v>187</v>
      </c>
      <c r="B43" s="363"/>
      <c r="C43" s="363"/>
      <c r="D43" s="363"/>
      <c r="E43" s="363"/>
      <c r="F43" s="363"/>
      <c r="G43" s="363"/>
      <c r="H43" s="363"/>
      <c r="I43" s="363"/>
      <c r="J43" s="363"/>
      <c r="K43" s="363"/>
      <c r="L43" s="363"/>
      <c r="M43" s="363"/>
      <c r="N43" s="363"/>
    </row>
    <row r="44" spans="1:14" ht="12.75" customHeight="1">
      <c r="A44" s="363"/>
      <c r="B44" s="363"/>
      <c r="C44" s="363"/>
      <c r="D44" s="363"/>
      <c r="E44" s="363"/>
      <c r="F44" s="363"/>
      <c r="G44" s="363"/>
      <c r="H44" s="363"/>
      <c r="I44" s="363"/>
      <c r="J44" s="363"/>
      <c r="K44" s="363"/>
      <c r="L44" s="363"/>
      <c r="M44" s="363"/>
      <c r="N44" s="363"/>
    </row>
    <row r="45" spans="1:14" ht="12.75" customHeight="1">
      <c r="A45" s="363"/>
      <c r="B45" s="363"/>
      <c r="C45" s="363"/>
      <c r="D45" s="363"/>
      <c r="E45" s="363"/>
      <c r="F45" s="363"/>
      <c r="G45" s="363"/>
      <c r="H45" s="363"/>
      <c r="I45" s="363"/>
      <c r="J45" s="363"/>
      <c r="K45" s="363"/>
      <c r="L45" s="363"/>
      <c r="M45" s="363"/>
      <c r="N45" s="363"/>
    </row>
    <row r="46" spans="1:14" ht="12.75" customHeight="1">
      <c r="A46" s="363"/>
      <c r="B46" s="363"/>
      <c r="C46" s="363"/>
      <c r="D46" s="363"/>
      <c r="E46" s="363"/>
      <c r="F46" s="363"/>
      <c r="G46" s="363"/>
      <c r="H46" s="363"/>
      <c r="I46" s="363"/>
      <c r="J46" s="363"/>
      <c r="K46" s="363"/>
      <c r="L46" s="363"/>
      <c r="M46" s="363"/>
      <c r="N46" s="363"/>
    </row>
    <row r="47" spans="1:14" ht="22.5" customHeight="1">
      <c r="A47" s="363"/>
      <c r="B47" s="363"/>
      <c r="C47" s="363"/>
      <c r="D47" s="363"/>
      <c r="E47" s="363"/>
      <c r="F47" s="363"/>
      <c r="G47" s="363"/>
      <c r="H47" s="363"/>
      <c r="I47" s="363"/>
      <c r="J47" s="363"/>
      <c r="K47" s="363"/>
      <c r="L47" s="363"/>
      <c r="M47" s="363"/>
      <c r="N47" s="363"/>
    </row>
    <row r="48" spans="1:14" ht="8.1" customHeight="1"/>
    <row r="49" spans="1:14" ht="13.8">
      <c r="A49" s="358" t="s">
        <v>188</v>
      </c>
      <c r="B49" s="358"/>
      <c r="C49" s="358"/>
      <c r="D49" s="358"/>
      <c r="E49" s="358"/>
      <c r="F49" s="358"/>
      <c r="G49" s="358"/>
      <c r="H49" s="358"/>
      <c r="I49" s="358"/>
      <c r="J49" s="358"/>
      <c r="K49" s="358"/>
      <c r="L49" s="358"/>
      <c r="M49" s="358"/>
      <c r="N49" s="358"/>
    </row>
    <row r="50" spans="1:14" ht="8.1" customHeight="1"/>
    <row r="51" spans="1:14" ht="13.8">
      <c r="A51" s="358" t="s">
        <v>189</v>
      </c>
      <c r="B51" s="358"/>
      <c r="C51" s="358"/>
      <c r="D51" s="358"/>
      <c r="E51" s="358"/>
      <c r="F51" s="358"/>
      <c r="G51" s="358"/>
      <c r="H51" s="358"/>
      <c r="I51" s="358"/>
      <c r="J51" s="358"/>
      <c r="K51" s="358"/>
      <c r="L51" s="358"/>
      <c r="M51" s="358"/>
      <c r="N51" s="358"/>
    </row>
    <row r="52" spans="1:14" ht="8.1" customHeight="1"/>
    <row r="53" spans="1:14" ht="13.8">
      <c r="A53" s="358" t="s">
        <v>190</v>
      </c>
      <c r="B53" s="358"/>
      <c r="C53" s="358"/>
      <c r="D53" s="358"/>
      <c r="E53" s="358"/>
      <c r="F53" s="358"/>
      <c r="G53" s="358"/>
      <c r="H53" s="358"/>
      <c r="I53" s="358"/>
      <c r="J53" s="358"/>
      <c r="K53" s="358"/>
      <c r="L53" s="358"/>
      <c r="M53" s="358"/>
      <c r="N53" s="358"/>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http://purl.org/dc/dcmitype/"/>
    <ds:schemaRef ds:uri="http://schemas.microsoft.com/office/2006/documentManagement/types"/>
    <ds:schemaRef ds:uri="1fee7bf6-0178-4b90-9348-e91dc6fe0c66"/>
    <ds:schemaRef ds:uri="http://schemas.microsoft.com/office/infopath/2007/PartnerControls"/>
    <ds:schemaRef ds:uri="http://schemas.microsoft.com/office/2006/metadata/properties"/>
    <ds:schemaRef ds:uri="http://purl.org/dc/elements/1.1/"/>
    <ds:schemaRef ds:uri="http://purl.org/dc/terms/"/>
    <ds:schemaRef ds:uri="bf7a2af0-3c4d-462f-a8c1-eded84cc76a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UPUTE</vt:lpstr>
      <vt:lpstr>PRIORITETNE I REFORMSKE MJERE</vt:lpstr>
      <vt:lpstr>INVESTICIJSKE MJERE</vt:lpstr>
      <vt:lpstr>OSTALE MJERE</vt:lpstr>
      <vt:lpstr>Upute za popunjavanje </vt:lpstr>
      <vt:lpstr>Prilog 1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'Prilog 1 '!Print_Area</vt:lpstr>
      <vt:lpstr>'PRIORITETNE I REFORMSKE MJERE'!Print_Area</vt:lpstr>
      <vt:lpstr>'Upute za popunjavanje '!Print_Area</vt:lpstr>
      <vt:lpstr>'INVESTICIJSKE MJERE'!Print_Titles</vt:lpstr>
      <vt:lpstr>'IZVJEĆE MJERE'!Print_Titles</vt:lpstr>
      <vt:lpstr>'OSTALE MJERE'!Print_Titles</vt:lpstr>
      <vt:lpstr>'Prilog 1 '!Print_Titles</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mfkor</dc:creator>
  <cp:keywords/>
  <dc:description/>
  <cp:lastModifiedBy>SDUOSZ</cp:lastModifiedBy>
  <cp:revision/>
  <cp:lastPrinted>2021-07-01T07:24:55Z</cp:lastPrinted>
  <dcterms:created xsi:type="dcterms:W3CDTF">2010-03-25T12:47:07Z</dcterms:created>
  <dcterms:modified xsi:type="dcterms:W3CDTF">2021-07-01T07:26:26Z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