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BC73EB82-3D73-4C93-BDAB-276C57035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1 ZG - Troškovnik A i B" sheetId="1" r:id="rId1"/>
  </sheets>
  <definedNames>
    <definedName name="_xlnm.Print_Area" localSheetId="0">'GRUPA 1 ZG - Troškovnik A i B'!$A$1:$F$50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E29" i="1"/>
  <c r="E30" i="1"/>
  <c r="E31" i="1"/>
  <c r="E32" i="1"/>
  <c r="E33" i="1"/>
  <c r="E34" i="1"/>
  <c r="E26" i="1"/>
  <c r="E9" i="1"/>
  <c r="E10" i="1"/>
  <c r="E11" i="1"/>
  <c r="E12" i="1"/>
  <c r="E13" i="1"/>
  <c r="E14" i="1"/>
  <c r="E15" i="1"/>
  <c r="E16" i="1"/>
  <c r="E8" i="1"/>
  <c r="C42" i="1" l="1"/>
  <c r="C43" i="1"/>
  <c r="E17" i="1"/>
  <c r="E35" i="1"/>
  <c r="C44" i="1" l="1"/>
  <c r="C46" i="1" s="1"/>
</calcChain>
</file>

<file path=xl/sharedStrings.xml><?xml version="1.0" encoding="utf-8"?>
<sst xmlns="http://schemas.openxmlformats.org/spreadsheetml/2006/main" count="67" uniqueCount="44">
  <si>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</si>
  <si>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</si>
  <si>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</si>
  <si>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</si>
  <si>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</si>
  <si>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</si>
  <si>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</si>
  <si>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</si>
  <si>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</si>
  <si>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</si>
  <si>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USLUGA</t>
  </si>
  <si>
    <t>Kardiološka služba - EKG s očitanjem</t>
  </si>
  <si>
    <t>Pregled oftalmologa (provjera dioptrije, oštrine vide, očnog tlaka)</t>
  </si>
  <si>
    <t>Zaključno mišljenje  liječnika specijaliste i  razgovor sa svakom pregledanom pacijenticom</t>
  </si>
  <si>
    <t>Denzitometrija - mjerenje gustoće kostiju kralježnice i kukova</t>
  </si>
  <si>
    <t>NAZIV</t>
  </si>
  <si>
    <t>OKVIRNA
KOLIČINA</t>
  </si>
  <si>
    <t>JEDINIČNA CIJENA           (u HRK, bez PDV-a)</t>
  </si>
  <si>
    <t>UKUPNA CIJENA                               (u HRK, bez PDV-a)</t>
  </si>
  <si>
    <t>5=(3*4)</t>
  </si>
  <si>
    <t>CIJENA PONUDE IZNOSI U  HRK, bez PDV-a</t>
  </si>
  <si>
    <t>A) SISTEMATSKI PREGLED ZA ŽENE PREKO 50 GODINA STAROSTI</t>
  </si>
  <si>
    <t>B) SISTEMATSKI PREGLED ZA MUŠKARCE PREKO 50 GODINA STAROSTI</t>
  </si>
  <si>
    <t xml:space="preserve"> UKUPNA CIJENA PONUDE  IZNOSI U HR, S PDV-om</t>
  </si>
  <si>
    <t xml:space="preserve"> TROŠKOVNIK </t>
  </si>
  <si>
    <t>JEDINIČNA CIJENA 
(u HRK, bez PDV-a)</t>
  </si>
  <si>
    <t>UKUPNA CIJENA (HRK, BEZ PDV-a)</t>
  </si>
  <si>
    <t>UKUPNA CIJENA
 (u HRK, bez PDV-a)</t>
  </si>
  <si>
    <t>PDV:</t>
  </si>
  <si>
    <t xml:space="preserve">A) Sistematski pregled za žene preko 50 godina starosti         </t>
  </si>
  <si>
    <t xml:space="preserve">B) Sistematski pregled za muškarce preko 50 godina starosti  </t>
  </si>
  <si>
    <t xml:space="preserve">Laboratorijska dijagnostika: SE, KKS,GUK, trigliceridi, bilirubin, kreatinin, Fe, Kolesterol, HDL-kolesterol, LDL-kolesterol, AST, ALT, GGT, urati                                                                               Urin- kompletna pretraga                                                                                </t>
  </si>
  <si>
    <t>UZV abdomena (jetre, žuči i žučnih kanala, mokraćnog mjehura, žučnih vodova, gušterače, slezene, bubrega)</t>
  </si>
  <si>
    <t>UZV dojki ili Mamografija</t>
  </si>
  <si>
    <t>Pregled internista</t>
  </si>
  <si>
    <t>Ginekološka služba (pregled ginekologa, PAPA test, UZV) ili UZV štitnjače*</t>
  </si>
  <si>
    <t>* Službenica izabire ginekološku službu ili UZV štitnjače</t>
  </si>
  <si>
    <t>Specifični prostatični antigen -PSA</t>
  </si>
  <si>
    <t>UZV prostate</t>
  </si>
  <si>
    <t>Zaključno mišljenje liječnika specijaliste i  razgovor sa svakim pregledanim pacijentom</t>
  </si>
  <si>
    <t>Pregled oftamologa (provjera dioptrije, oštrine vida, očnog tlaka)</t>
  </si>
  <si>
    <t>CD karotidnih i vertebralnih arterija</t>
  </si>
  <si>
    <t>REKAPITULACIJA: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</si>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</sst>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3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0" fontId="2" fillId="2" borderId="13" xfId="0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2" fillId="0" borderId="0" xfId="0" applyNumberFormat="1" applyFont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left" vertical="center" wrapText="1"/>
      <protection hidden="1"/>
    </xf>
    <xf numFmtId="0" fontId="1" fillId="3" borderId="4" xfId="0" applyFont="1" applyFill="1" applyBorder="1" applyProtection="1">
      <protection hidden="1"/>
    </xf>
    <xf numFmtId="0" fontId="1" fillId="3" borderId="14" xfId="0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1" fillId="3" borderId="15" xfId="0" applyFont="1" applyFill="1" applyBorder="1" applyProtection="1">
      <protection hidden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top" wrapText="1"/>
    </xf>
    <xf numFmtId="4" fontId="2" fillId="4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4" fontId="2" fillId="4" borderId="13" xfId="0" applyNumberFormat="1" applyFont="1" applyFill="1" applyBorder="1" applyAlignment="1">
      <alignment horizontal="center" vertical="center"/>
    </xf>
    <xf numFmtId="4" fontId="2" fillId="4" borderId="23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wrapText="1"/>
      <protection hidden="1"/>
    </xf>
    <xf numFmtId="0" fontId="5" fillId="4" borderId="8" xfId="0" applyFont="1" applyFill="1" applyBorder="1" applyAlignment="1">
      <alignment vertical="top" wrapText="1"/>
    </xf>
    <xf numFmtId="0" fontId="5" fillId="4" borderId="8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" fontId="2" fillId="3" borderId="20" xfId="0" applyNumberFormat="1" applyFont="1" applyFill="1" applyBorder="1" applyAlignment="1" applyProtection="1">
      <alignment horizontal="center"/>
      <protection locked="0"/>
    </xf>
    <xf numFmtId="4" fontId="2" fillId="3" borderId="26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Border="1" applyAlignment="1" applyProtection="1">
      <alignment horizontal="center" vertical="center"/>
      <protection hidden="1"/>
    </xf>
    <xf numFmtId="4" fontId="5" fillId="0" borderId="19" xfId="0" applyNumberFormat="1" applyFont="1" applyBorder="1" applyAlignment="1" applyProtection="1">
      <alignment horizontal="center" vertical="center"/>
      <protection hidden="1"/>
    </xf>
    <xf numFmtId="4" fontId="5" fillId="0" borderId="14" xfId="0" applyNumberFormat="1" applyFont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0" fontId="1" fillId="3" borderId="11" xfId="0" applyFont="1" applyFill="1" applyBorder="1" applyAlignment="1" applyProtection="1">
      <alignment horizontal="left"/>
      <protection hidden="1"/>
    </xf>
    <xf numFmtId="4" fontId="5" fillId="3" borderId="16" xfId="0" applyNumberFormat="1" applyFont="1" applyFill="1" applyBorder="1" applyAlignment="1" applyProtection="1">
      <alignment horizontal="center"/>
      <protection locked="0"/>
    </xf>
    <xf numFmtId="4" fontId="5" fillId="3" borderId="22" xfId="0" applyNumberFormat="1" applyFont="1" applyFill="1" applyBorder="1" applyAlignment="1" applyProtection="1">
      <alignment horizontal="center"/>
      <protection locked="0"/>
    </xf>
    <xf numFmtId="4" fontId="2" fillId="3" borderId="19" xfId="0" applyNumberFormat="1" applyFont="1" applyFill="1" applyBorder="1" applyAlignment="1" applyProtection="1">
      <alignment horizontal="center"/>
      <protection locked="0"/>
    </xf>
    <xf numFmtId="4" fontId="2" fillId="3" borderId="25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4" fillId="0" borderId="0" xfId="0" applyFont="1" applyAlignment="1" applyProtection="1">
      <alignment horizont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Normalno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4" formatCode="#,##0.00"/>
      <border diagonalUp="0" diagonalDown="0">
        <left style="thin">
          <color auto="1"/>
        </left>
        <right style="double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left style="double">
          <color auto="1"/>
        </left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4" formatCode="#,##0.00"/>
      <border diagonalUp="0" diagonalDown="0">
        <left style="thin">
          <color auto="1"/>
        </left>
        <right/>
        <top style="double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double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D6A4F1-0DCA-4102-B092-02B5F7976C85}" name="Tablica2" displayName="Tablica2" ref="A6:E17" totalsRowShown="0" headerRowDxfId="12" headerRowBorderDxfId="11" tableBorderDxfId="10">
  <tableColumns count="5">
    <tableColumn id="1" xr3:uid="{8C4118FD-EED5-41F6-BB50-CEA77A4871E4}" name="REDNI BROJ"/>
    <tableColumn id="2" xr3:uid="{03230719-714E-4799-AD55-8EB85835F7A6}" name="USLUGA"/>
    <tableColumn id="3" xr3:uid="{9D74E015-A6D1-4EEC-82CE-384297B70878}" name="OKVIRNA_x000a_KOLIČINA" dataDxfId="9"/>
    <tableColumn id="4" xr3:uid="{0FECED0B-223D-4FA5-80AD-1183323313A2}" name="JEDINIČNA CIJENA _x000a_(u HRK, bez PDV-a)" dataDxfId="8"/>
    <tableColumn id="5" xr3:uid="{858AFD8A-F4A0-43F9-9D47-0F6803FE399D}" name="UKUPNA CIJENA                               (u HRK, bez PDV-a)" dataDxfId="7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4DC2E3-3200-4D36-8B02-1470204FBCF6}" name="Tablica3" displayName="Tablica3" ref="A24:E35" totalsRowShown="0" headerRowDxfId="6" headerRowBorderDxfId="5" tableBorderDxfId="4">
  <tableColumns count="5">
    <tableColumn id="1" xr3:uid="{50279189-BD32-4E02-904B-00CDE6571D2D}" name="REDNI BROJ" dataDxfId="3"/>
    <tableColumn id="2" xr3:uid="{3DAC47D2-BEB3-49AB-ADAD-496859895860}" name="USLUGA"/>
    <tableColumn id="3" xr3:uid="{94AA466E-C63C-4201-88E9-8A5DE7CCF3B9}" name="OKVIRNA_x000a_KOLIČINA" dataDxfId="2"/>
    <tableColumn id="4" xr3:uid="{C44B19B8-CBF5-4595-ACCC-AB1270F65DFC}" name="JEDINIČNA CIJENA           (u HRK, bez PDV-a)" dataDxfId="1"/>
    <tableColumn id="5" xr3:uid="{77ACC351-ABC4-4411-AE06-FBB8CA346781}" name="UKUPNA CIJENA                               (u HRK, bez PDV-a)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zoomScaleNormal="100" zoomScaleSheetLayoutView="100" workbookViewId="0">
      <selection activeCell="K29" sqref="K29"/>
    </sheetView>
  </sheetViews>
  <sheetFormatPr defaultRowHeight="15" x14ac:dyDescent="0.25"/>
  <cols>
    <col min="1" max="1" width="11.140625" customWidth="1"/>
    <col min="2" max="2" width="59.85546875" customWidth="1"/>
    <col min="3" max="3" width="12.28515625" customWidth="1"/>
    <col min="4" max="4" width="16.42578125" customWidth="1"/>
    <col min="5" max="5" width="17.42578125" customWidth="1"/>
  </cols>
  <sheetData>
    <row r="1" spans="1:5" s="1" customFormat="1" ht="15.75" x14ac:dyDescent="0.25">
      <c r="A1" s="57" t="s">
        <v>24</v>
      </c>
      <c r="B1" s="57"/>
      <c r="C1" s="57"/>
      <c r="D1" s="57"/>
      <c r="E1" s="57"/>
    </row>
    <row r="2" spans="1:5" s="1" customFormat="1" ht="15.75" x14ac:dyDescent="0.25">
      <c r="A2" s="57"/>
      <c r="B2" s="57"/>
      <c r="C2" s="57"/>
      <c r="D2" s="57"/>
      <c r="E2" s="57"/>
    </row>
    <row r="3" spans="1:5" s="1" customFormat="1" ht="15.75" x14ac:dyDescent="0.25">
      <c r="A3" s="58"/>
      <c r="B3" s="58"/>
      <c r="C3" s="58"/>
      <c r="D3" s="58"/>
      <c r="E3" s="58"/>
    </row>
    <row r="4" spans="1:5" s="1" customFormat="1" ht="15.75" x14ac:dyDescent="0.25">
      <c r="A4" s="59" t="s">
        <v>21</v>
      </c>
      <c r="B4" s="59"/>
      <c r="C4" s="59"/>
      <c r="D4" s="2"/>
      <c r="E4" s="2"/>
    </row>
    <row r="5" spans="1:5" s="1" customFormat="1" ht="15.75" x14ac:dyDescent="0.25">
      <c r="C5" s="3"/>
      <c r="D5" s="2"/>
      <c r="E5" s="2"/>
    </row>
    <row r="6" spans="1:5" s="1" customFormat="1" ht="63" x14ac:dyDescent="0.25">
      <c r="A6" s="27" t="s">
        <v>0</v>
      </c>
      <c r="B6" s="28" t="s">
        <v>10</v>
      </c>
      <c r="C6" s="28" t="s">
        <v>16</v>
      </c>
      <c r="D6" s="29" t="s">
        <v>25</v>
      </c>
      <c r="E6" s="30" t="s">
        <v>18</v>
      </c>
    </row>
    <row r="7" spans="1:5" s="1" customFormat="1" ht="15.75" x14ac:dyDescent="0.25">
      <c r="A7" s="31">
        <v>1</v>
      </c>
      <c r="B7" s="31">
        <v>2</v>
      </c>
      <c r="C7" s="31">
        <v>3</v>
      </c>
      <c r="D7" s="31">
        <v>4</v>
      </c>
      <c r="E7" s="32" t="s">
        <v>19</v>
      </c>
    </row>
    <row r="8" spans="1:5" s="1" customFormat="1" ht="66" customHeight="1" x14ac:dyDescent="0.25">
      <c r="A8" s="40" t="s">
        <v>1</v>
      </c>
      <c r="B8" s="54" t="s">
        <v>31</v>
      </c>
      <c r="C8" s="36">
        <v>119</v>
      </c>
      <c r="D8" s="38"/>
      <c r="E8" s="38">
        <f>Tablica2[[#This Row],[OKVIRNA
KOLIČINA]]*Tablica2[[#This Row],[JEDINIČNA CIJENA 
(u HRK, bez PDV-a)]]</f>
        <v>0</v>
      </c>
    </row>
    <row r="9" spans="1:5" s="1" customFormat="1" ht="32.25" customHeight="1" x14ac:dyDescent="0.25">
      <c r="A9" s="40" t="s">
        <v>2</v>
      </c>
      <c r="B9" s="54" t="s">
        <v>32</v>
      </c>
      <c r="C9" s="36">
        <v>119</v>
      </c>
      <c r="D9" s="38"/>
      <c r="E9" s="38">
        <f>Tablica2[[#This Row],[OKVIRNA
KOLIČINA]]*Tablica2[[#This Row],[JEDINIČNA CIJENA 
(u HRK, bez PDV-a)]]</f>
        <v>0</v>
      </c>
    </row>
    <row r="10" spans="1:5" s="1" customFormat="1" ht="15.75" x14ac:dyDescent="0.25">
      <c r="A10" s="40" t="s">
        <v>3</v>
      </c>
      <c r="B10" s="54" t="s">
        <v>11</v>
      </c>
      <c r="C10" s="36">
        <v>119</v>
      </c>
      <c r="D10" s="38"/>
      <c r="E10" s="38">
        <f>Tablica2[[#This Row],[OKVIRNA
KOLIČINA]]*Tablica2[[#This Row],[JEDINIČNA CIJENA 
(u HRK, bez PDV-a)]]</f>
        <v>0</v>
      </c>
    </row>
    <row r="11" spans="1:5" s="1" customFormat="1" ht="15.75" x14ac:dyDescent="0.25">
      <c r="A11" s="40" t="s">
        <v>4</v>
      </c>
      <c r="B11" s="54" t="s">
        <v>33</v>
      </c>
      <c r="C11" s="36">
        <v>119</v>
      </c>
      <c r="D11" s="38"/>
      <c r="E11" s="38">
        <f>Tablica2[[#This Row],[OKVIRNA
KOLIČINA]]*Tablica2[[#This Row],[JEDINIČNA CIJENA 
(u HRK, bez PDV-a)]]</f>
        <v>0</v>
      </c>
    </row>
    <row r="12" spans="1:5" s="1" customFormat="1" ht="31.5" x14ac:dyDescent="0.25">
      <c r="A12" s="40" t="s">
        <v>5</v>
      </c>
      <c r="B12" s="54" t="s">
        <v>35</v>
      </c>
      <c r="C12" s="36">
        <v>119</v>
      </c>
      <c r="D12" s="38"/>
      <c r="E12" s="38">
        <f>Tablica2[[#This Row],[OKVIRNA
KOLIČINA]]*Tablica2[[#This Row],[JEDINIČNA CIJENA 
(u HRK, bez PDV-a)]]</f>
        <v>0</v>
      </c>
    </row>
    <row r="13" spans="1:5" s="1" customFormat="1" ht="15.75" x14ac:dyDescent="0.25">
      <c r="A13" s="40" t="s">
        <v>6</v>
      </c>
      <c r="B13" s="55" t="s">
        <v>12</v>
      </c>
      <c r="C13" s="36">
        <v>119</v>
      </c>
      <c r="D13" s="38"/>
      <c r="E13" s="38">
        <f>Tablica2[[#This Row],[OKVIRNA
KOLIČINA]]*Tablica2[[#This Row],[JEDINIČNA CIJENA 
(u HRK, bez PDV-a)]]</f>
        <v>0</v>
      </c>
    </row>
    <row r="14" spans="1:5" s="1" customFormat="1" ht="15.75" x14ac:dyDescent="0.25">
      <c r="A14" s="40" t="s">
        <v>7</v>
      </c>
      <c r="B14" s="54" t="s">
        <v>14</v>
      </c>
      <c r="C14" s="36">
        <v>119</v>
      </c>
      <c r="D14" s="38"/>
      <c r="E14" s="38">
        <f>Tablica2[[#This Row],[OKVIRNA
KOLIČINA]]*Tablica2[[#This Row],[JEDINIČNA CIJENA 
(u HRK, bez PDV-a)]]</f>
        <v>0</v>
      </c>
    </row>
    <row r="15" spans="1:5" s="1" customFormat="1" ht="15.75" x14ac:dyDescent="0.25">
      <c r="A15" s="40" t="s">
        <v>8</v>
      </c>
      <c r="B15" s="54" t="s">
        <v>34</v>
      </c>
      <c r="C15" s="36">
        <v>119</v>
      </c>
      <c r="D15" s="38"/>
      <c r="E15" s="38">
        <f>Tablica2[[#This Row],[OKVIRNA
KOLIČINA]]*Tablica2[[#This Row],[JEDINIČNA CIJENA 
(u HRK, bez PDV-a)]]</f>
        <v>0</v>
      </c>
    </row>
    <row r="16" spans="1:5" s="1" customFormat="1" ht="31.5" x14ac:dyDescent="0.25">
      <c r="A16" s="40" t="s">
        <v>9</v>
      </c>
      <c r="B16" s="56" t="s">
        <v>13</v>
      </c>
      <c r="C16" s="36">
        <v>119</v>
      </c>
      <c r="D16" s="38"/>
      <c r="E16" s="38">
        <f>Tablica2[[#This Row],[OKVIRNA
KOLIČINA]]*Tablica2[[#This Row],[JEDINIČNA CIJENA 
(u HRK, bez PDV-a)]]</f>
        <v>0</v>
      </c>
    </row>
    <row r="17" spans="1:5" ht="15.75" x14ac:dyDescent="0.25">
      <c r="A17" s="34" t="s">
        <v>43</v>
      </c>
      <c r="B17" s="33" t="s">
        <v>26</v>
      </c>
      <c r="C17" s="46"/>
      <c r="D17" s="46"/>
      <c r="E17" s="35">
        <f>SUM(E8:E16)</f>
        <v>0</v>
      </c>
    </row>
    <row r="18" spans="1:5" s="1" customFormat="1" ht="15.75" x14ac:dyDescent="0.25">
      <c r="C18" s="3"/>
      <c r="D18" s="2"/>
      <c r="E18" s="2"/>
    </row>
    <row r="19" spans="1:5" s="71" customFormat="1" ht="15.75" x14ac:dyDescent="0.25">
      <c r="A19" s="71" t="s">
        <v>36</v>
      </c>
    </row>
    <row r="20" spans="1:5" s="1" customFormat="1" ht="15.75" x14ac:dyDescent="0.25">
      <c r="C20" s="3"/>
      <c r="D20" s="2"/>
      <c r="E20" s="2"/>
    </row>
    <row r="21" spans="1:5" s="1" customFormat="1" ht="15.75" x14ac:dyDescent="0.25">
      <c r="C21" s="3"/>
      <c r="D21" s="2"/>
      <c r="E21" s="5"/>
    </row>
    <row r="22" spans="1:5" s="1" customFormat="1" ht="15.75" x14ac:dyDescent="0.25">
      <c r="A22" s="59" t="s">
        <v>22</v>
      </c>
      <c r="B22" s="59"/>
      <c r="C22" s="59"/>
      <c r="D22" s="2"/>
      <c r="E22" s="2"/>
    </row>
    <row r="23" spans="1:5" s="1" customFormat="1" ht="15.75" x14ac:dyDescent="0.25">
      <c r="C23" s="3"/>
      <c r="D23" s="2"/>
      <c r="E23" s="2"/>
    </row>
    <row r="24" spans="1:5" s="1" customFormat="1" ht="74.25" customHeight="1" thickBot="1" x14ac:dyDescent="0.3">
      <c r="A24" s="25" t="s">
        <v>0</v>
      </c>
      <c r="B24" s="26" t="s">
        <v>10</v>
      </c>
      <c r="C24" s="26" t="s">
        <v>16</v>
      </c>
      <c r="D24" s="42" t="s">
        <v>17</v>
      </c>
      <c r="E24" s="43" t="s">
        <v>18</v>
      </c>
    </row>
    <row r="25" spans="1:5" s="1" customFormat="1" ht="16.5" thickTop="1" x14ac:dyDescent="0.25">
      <c r="A25" s="41">
        <v>1</v>
      </c>
      <c r="B25" s="4">
        <v>2</v>
      </c>
      <c r="C25" s="6">
        <v>3</v>
      </c>
      <c r="D25" s="6">
        <v>4</v>
      </c>
      <c r="E25" s="7" t="s">
        <v>19</v>
      </c>
    </row>
    <row r="26" spans="1:5" s="1" customFormat="1" ht="63" x14ac:dyDescent="0.25">
      <c r="A26" s="44" t="s">
        <v>1</v>
      </c>
      <c r="B26" s="54" t="s">
        <v>31</v>
      </c>
      <c r="C26" s="45">
        <v>41</v>
      </c>
      <c r="D26" s="49"/>
      <c r="E26" s="50">
        <f>Tablica3[[#This Row],[OKVIRNA
KOLIČINA]]*Tablica3[[#This Row],[JEDINIČNA CIJENA           (u HRK, bez PDV-a)]]</f>
        <v>0</v>
      </c>
    </row>
    <row r="27" spans="1:5" s="1" customFormat="1" ht="31.5" x14ac:dyDescent="0.25">
      <c r="A27" s="44" t="s">
        <v>2</v>
      </c>
      <c r="B27" s="54" t="s">
        <v>32</v>
      </c>
      <c r="C27" s="45">
        <v>41</v>
      </c>
      <c r="D27" s="38"/>
      <c r="E27" s="50">
        <f>Tablica3[[#This Row],[OKVIRNA
KOLIČINA]]*Tablica3[[#This Row],[JEDINIČNA CIJENA           (u HRK, bez PDV-a)]]</f>
        <v>0</v>
      </c>
    </row>
    <row r="28" spans="1:5" s="1" customFormat="1" ht="15.75" x14ac:dyDescent="0.25">
      <c r="A28" s="44" t="s">
        <v>3</v>
      </c>
      <c r="B28" s="54" t="s">
        <v>11</v>
      </c>
      <c r="C28" s="45">
        <v>41</v>
      </c>
      <c r="D28" s="38"/>
      <c r="E28" s="50">
        <f>Tablica3[[#This Row],[OKVIRNA
KOLIČINA]]*Tablica3[[#This Row],[JEDINIČNA CIJENA           (u HRK, bez PDV-a)]]</f>
        <v>0</v>
      </c>
    </row>
    <row r="29" spans="1:5" s="1" customFormat="1" ht="15.75" x14ac:dyDescent="0.25">
      <c r="A29" s="44" t="s">
        <v>4</v>
      </c>
      <c r="B29" s="37" t="s">
        <v>37</v>
      </c>
      <c r="C29" s="45">
        <v>41</v>
      </c>
      <c r="D29" s="38"/>
      <c r="E29" s="50">
        <f>Tablica3[[#This Row],[OKVIRNA
KOLIČINA]]*Tablica3[[#This Row],[JEDINIČNA CIJENA           (u HRK, bez PDV-a)]]</f>
        <v>0</v>
      </c>
    </row>
    <row r="30" spans="1:5" s="1" customFormat="1" ht="15.75" x14ac:dyDescent="0.25">
      <c r="A30" s="44" t="s">
        <v>5</v>
      </c>
      <c r="B30" s="37" t="s">
        <v>38</v>
      </c>
      <c r="C30" s="45">
        <v>41</v>
      </c>
      <c r="D30" s="38"/>
      <c r="E30" s="50">
        <f>Tablica3[[#This Row],[OKVIRNA
KOLIČINA]]*Tablica3[[#This Row],[JEDINIČNA CIJENA           (u HRK, bez PDV-a)]]</f>
        <v>0</v>
      </c>
    </row>
    <row r="31" spans="1:5" s="1" customFormat="1" ht="15.75" x14ac:dyDescent="0.25">
      <c r="A31" s="44" t="s">
        <v>6</v>
      </c>
      <c r="B31" s="37" t="s">
        <v>40</v>
      </c>
      <c r="C31" s="45">
        <v>41</v>
      </c>
      <c r="D31" s="51"/>
      <c r="E31" s="50">
        <f>Tablica3[[#This Row],[OKVIRNA
KOLIČINA]]*Tablica3[[#This Row],[JEDINIČNA CIJENA           (u HRK, bez PDV-a)]]</f>
        <v>0</v>
      </c>
    </row>
    <row r="32" spans="1:5" s="1" customFormat="1" ht="15.75" x14ac:dyDescent="0.25">
      <c r="A32" s="44" t="s">
        <v>7</v>
      </c>
      <c r="B32" s="37" t="s">
        <v>41</v>
      </c>
      <c r="C32" s="45">
        <v>41</v>
      </c>
      <c r="D32" s="51"/>
      <c r="E32" s="50">
        <f>Tablica3[[#This Row],[OKVIRNA
KOLIČINA]]*Tablica3[[#This Row],[JEDINIČNA CIJENA           (u HRK, bez PDV-a)]]</f>
        <v>0</v>
      </c>
    </row>
    <row r="33" spans="1:5" s="1" customFormat="1" ht="15.75" x14ac:dyDescent="0.25">
      <c r="A33" s="44" t="s">
        <v>8</v>
      </c>
      <c r="B33" s="39" t="s">
        <v>34</v>
      </c>
      <c r="C33" s="45">
        <v>41</v>
      </c>
      <c r="D33" s="38"/>
      <c r="E33" s="50">
        <f>Tablica3[[#This Row],[OKVIRNA
KOLIČINA]]*Tablica3[[#This Row],[JEDINIČNA CIJENA           (u HRK, bez PDV-a)]]</f>
        <v>0</v>
      </c>
    </row>
    <row r="34" spans="1:5" s="1" customFormat="1" ht="31.5" x14ac:dyDescent="0.25">
      <c r="A34" s="44" t="s">
        <v>9</v>
      </c>
      <c r="B34" s="56" t="s">
        <v>39</v>
      </c>
      <c r="C34" s="45">
        <v>41</v>
      </c>
      <c r="D34" s="38"/>
      <c r="E34" s="50">
        <f>Tablica3[[#This Row],[OKVIRNA
KOLIČINA]]*Tablica3[[#This Row],[JEDINIČNA CIJENA           (u HRK, bez PDV-a)]]</f>
        <v>0</v>
      </c>
    </row>
    <row r="35" spans="1:5" s="1" customFormat="1" ht="16.5" thickBot="1" x14ac:dyDescent="0.3">
      <c r="A35" s="47" t="s">
        <v>43</v>
      </c>
      <c r="B35" s="47" t="s">
        <v>26</v>
      </c>
      <c r="C35" s="48"/>
      <c r="D35" s="48"/>
      <c r="E35" s="52">
        <f>SUM(E26:E34)</f>
        <v>0</v>
      </c>
    </row>
    <row r="36" spans="1:5" s="1" customFormat="1" ht="16.5" thickTop="1" x14ac:dyDescent="0.25">
      <c r="A36" s="8"/>
      <c r="B36" s="8"/>
      <c r="C36" s="9"/>
      <c r="D36" s="9"/>
      <c r="E36" s="9"/>
    </row>
    <row r="37" spans="1:5" s="1" customFormat="1" ht="15.75" x14ac:dyDescent="0.25">
      <c r="A37" s="8"/>
      <c r="B37" s="8"/>
      <c r="C37" s="9"/>
      <c r="D37" s="9"/>
      <c r="E37" s="9"/>
    </row>
    <row r="38" spans="1:5" s="1" customFormat="1" ht="31.5" customHeight="1" x14ac:dyDescent="0.25">
      <c r="A38" s="72" t="s">
        <v>42</v>
      </c>
      <c r="B38" s="72"/>
      <c r="C38" s="53"/>
      <c r="D38" s="53"/>
      <c r="E38" s="53"/>
    </row>
    <row r="39" spans="1:5" s="1" customFormat="1" ht="16.5" thickBot="1" x14ac:dyDescent="0.3">
      <c r="A39" s="10"/>
      <c r="B39" s="10"/>
      <c r="C39" s="11"/>
      <c r="D39" s="12"/>
      <c r="E39" s="12"/>
    </row>
    <row r="40" spans="1:5" s="1" customFormat="1" ht="33" thickTop="1" thickBot="1" x14ac:dyDescent="0.3">
      <c r="A40" s="13" t="s">
        <v>0</v>
      </c>
      <c r="B40" s="14" t="s">
        <v>15</v>
      </c>
      <c r="C40" s="73" t="s">
        <v>27</v>
      </c>
      <c r="D40" s="74"/>
      <c r="E40" s="75"/>
    </row>
    <row r="41" spans="1:5" s="1" customFormat="1" ht="17.25" thickTop="1" thickBot="1" x14ac:dyDescent="0.3">
      <c r="A41" s="15">
        <v>1</v>
      </c>
      <c r="B41" s="16">
        <v>2</v>
      </c>
      <c r="C41" s="76">
        <v>3</v>
      </c>
      <c r="D41" s="77"/>
      <c r="E41" s="78"/>
    </row>
    <row r="42" spans="1:5" s="1" customFormat="1" ht="16.5" thickTop="1" x14ac:dyDescent="0.25">
      <c r="A42" s="17" t="s">
        <v>2</v>
      </c>
      <c r="B42" s="18" t="s">
        <v>29</v>
      </c>
      <c r="C42" s="62">
        <f>SUM(E8:E16)</f>
        <v>0</v>
      </c>
      <c r="D42" s="63"/>
      <c r="E42" s="64"/>
    </row>
    <row r="43" spans="1:5" s="1" customFormat="1" ht="16.5" thickBot="1" x14ac:dyDescent="0.3">
      <c r="A43" s="19" t="s">
        <v>4</v>
      </c>
      <c r="B43" s="20" t="s">
        <v>30</v>
      </c>
      <c r="C43" s="62">
        <f>SUM(E26:E34)</f>
        <v>0</v>
      </c>
      <c r="D43" s="63"/>
      <c r="E43" s="64"/>
    </row>
    <row r="44" spans="1:5" s="1" customFormat="1" ht="16.5" thickTop="1" x14ac:dyDescent="0.25">
      <c r="A44" s="65" t="s">
        <v>20</v>
      </c>
      <c r="B44" s="66"/>
      <c r="C44" s="67">
        <f>SUM(C42:E43)</f>
        <v>0</v>
      </c>
      <c r="D44" s="67"/>
      <c r="E44" s="68"/>
    </row>
    <row r="45" spans="1:5" s="53" customFormat="1" ht="15" customHeight="1" x14ac:dyDescent="0.25">
      <c r="A45" s="21" t="s">
        <v>28</v>
      </c>
      <c r="B45" s="22"/>
      <c r="C45" s="69"/>
      <c r="D45" s="69"/>
      <c r="E45" s="70"/>
    </row>
    <row r="46" spans="1:5" s="1" customFormat="1" ht="16.5" thickBot="1" x14ac:dyDescent="0.3">
      <c r="A46" s="23" t="s">
        <v>23</v>
      </c>
      <c r="B46" s="24"/>
      <c r="C46" s="60">
        <f>SUM(C44:E45)</f>
        <v>0</v>
      </c>
      <c r="D46" s="60"/>
      <c r="E46" s="61"/>
    </row>
    <row r="47" spans="1:5" s="1" customFormat="1" ht="16.5" thickTop="1" x14ac:dyDescent="0.25"/>
    <row r="48" spans="1:5" s="1" customFormat="1" ht="15.75" x14ac:dyDescent="0.25">
      <c r="A48"/>
      <c r="B48"/>
      <c r="C48"/>
      <c r="D48"/>
      <c r="E48"/>
    </row>
    <row r="49" spans="1:5" s="1" customFormat="1" ht="15.75" x14ac:dyDescent="0.25">
      <c r="A49"/>
      <c r="B49"/>
      <c r="C49"/>
      <c r="D49"/>
      <c r="E49"/>
    </row>
    <row r="50" spans="1:5" s="1" customFormat="1" ht="15.75" x14ac:dyDescent="0.25">
      <c r="A50"/>
      <c r="B50"/>
      <c r="C50"/>
      <c r="D50"/>
      <c r="E50"/>
    </row>
    <row r="51" spans="1:5" s="1" customFormat="1" ht="15.75" x14ac:dyDescent="0.25">
      <c r="A51"/>
      <c r="B51"/>
      <c r="C51"/>
      <c r="D51"/>
      <c r="E51"/>
    </row>
    <row r="52" spans="1:5" s="1" customFormat="1" ht="15.75" x14ac:dyDescent="0.25">
      <c r="A52"/>
      <c r="B52"/>
      <c r="C52"/>
      <c r="D52"/>
      <c r="E52"/>
    </row>
    <row r="53" spans="1:5" s="1" customFormat="1" ht="15.75" x14ac:dyDescent="0.25">
      <c r="A53"/>
      <c r="B53"/>
      <c r="C53"/>
      <c r="D53"/>
      <c r="E53"/>
    </row>
    <row r="54" spans="1:5" s="1" customFormat="1" ht="15.75" x14ac:dyDescent="0.25">
      <c r="A54"/>
      <c r="B54"/>
      <c r="C54"/>
      <c r="D54"/>
      <c r="E54"/>
    </row>
  </sheetData>
  <mergeCells count="15">
    <mergeCell ref="A1:E2"/>
    <mergeCell ref="A3:B3"/>
    <mergeCell ref="C3:E3"/>
    <mergeCell ref="A4:C4"/>
    <mergeCell ref="C46:E46"/>
    <mergeCell ref="C43:E43"/>
    <mergeCell ref="A44:B44"/>
    <mergeCell ref="C44:E44"/>
    <mergeCell ref="C45:E45"/>
    <mergeCell ref="C42:E42"/>
    <mergeCell ref="A22:C22"/>
    <mergeCell ref="A19:XFD19"/>
    <mergeCell ref="A38:B38"/>
    <mergeCell ref="C40:E40"/>
    <mergeCell ref="C41:E41"/>
  </mergeCells>
  <phoneticPr fontId="6" type="noConversion"/>
  <pageMargins left="0.7" right="0.7" top="0.75" bottom="0.75" header="0.3" footer="0.3"/>
  <pageSetup paperSize="9" scale="86" orientation="landscape" r:id="rId1"/>
  <rowBreaks count="1" manualBreakCount="1">
    <brk id="20" max="16383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1 ZG - Troškovnik A i B</vt:lpstr>
      <vt:lpstr>'GRUPA 1 ZG - Troškovnik A i B'!Podrucje_ispisa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2022-05-11T12:28:21Z</dcterms:created>
  <dcterms:modified xsi:type="dcterms:W3CDTF">2022-07-29T10:52:39Z</dcterms:modified>
</cp:coreProperties>
</file>